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0 дней меню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62" i="1" l="1"/>
  <c r="I43" i="1"/>
  <c r="I24" i="1"/>
  <c r="L195" i="1"/>
  <c r="L176" i="1"/>
  <c r="L157" i="1"/>
  <c r="L138" i="1"/>
  <c r="L119" i="1"/>
  <c r="L100" i="1"/>
  <c r="L81" i="1"/>
  <c r="L62" i="1"/>
  <c r="L43" i="1"/>
  <c r="L24" i="1"/>
  <c r="J195" i="1"/>
  <c r="H195" i="1"/>
  <c r="G195" i="1"/>
  <c r="F195" i="1"/>
  <c r="F176" i="1"/>
  <c r="J176" i="1"/>
  <c r="H176" i="1"/>
  <c r="G176" i="1"/>
  <c r="J157" i="1"/>
  <c r="H157" i="1"/>
  <c r="G157" i="1"/>
  <c r="F157" i="1"/>
  <c r="I138" i="1"/>
  <c r="I196" i="1" s="1"/>
  <c r="G138" i="1"/>
  <c r="J138" i="1"/>
  <c r="H138" i="1"/>
  <c r="F138" i="1"/>
  <c r="H119" i="1"/>
  <c r="J119" i="1"/>
  <c r="G119" i="1"/>
  <c r="F119" i="1"/>
  <c r="J100" i="1"/>
  <c r="H100" i="1"/>
  <c r="G100" i="1"/>
  <c r="F100" i="1"/>
  <c r="F81" i="1"/>
  <c r="J81" i="1"/>
  <c r="H81" i="1"/>
  <c r="G81" i="1"/>
  <c r="G62" i="1"/>
  <c r="J62" i="1"/>
  <c r="H62" i="1"/>
  <c r="F62" i="1"/>
  <c r="J43" i="1"/>
  <c r="H43" i="1"/>
  <c r="G43" i="1"/>
  <c r="F43" i="1"/>
  <c r="J24" i="1"/>
  <c r="H24" i="1"/>
  <c r="G24" i="1"/>
  <c r="F24" i="1"/>
  <c r="L196" i="1" l="1"/>
  <c r="J196" i="1"/>
  <c r="H196" i="1"/>
  <c r="G196" i="1"/>
  <c r="F196" i="1"/>
</calcChain>
</file>

<file path=xl/sharedStrings.xml><?xml version="1.0" encoding="utf-8"?>
<sst xmlns="http://schemas.openxmlformats.org/spreadsheetml/2006/main" count="335" uniqueCount="110">
  <si>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</si>
  <si>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</si>
  <si>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</si>
  <si>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</si>
  <si>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</si>
  <si>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</si>
  <si>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</si>
  <si>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</si>
  <si>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</si>
  <si>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</si>
  <si>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</si>
  <si>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</si>
  <si>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</si>
  <si>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</si>
  <si>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</si>
  <si>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</si>
  <si>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</si>
  <si>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</si>
  <si>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</si>
  <si>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</si>
  <si>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</si>
  <si>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</si>
  <si>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</si>
  <si>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</si>
  <si>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</si>
  <si>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</si>
  <si>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</si>
  <si>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</si>
  <si>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</si>
  <si>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</si>
  <si>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</si>
  <si>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</si>
  <si>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</si>
  <si>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</si>
  <si>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</si>
  <si>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</si>
  <si>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</si>
  <si>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на молоке</t>
  </si>
  <si>
    <t>овощи натуральные (по сезону) помидор</t>
  </si>
  <si>
    <t>борщ с капустой и картофелем</t>
  </si>
  <si>
    <t>омлет с сыром</t>
  </si>
  <si>
    <t>горошек зеленый консервированный</t>
  </si>
  <si>
    <t>плов из отварной говядины</t>
  </si>
  <si>
    <t>сок фруктовый</t>
  </si>
  <si>
    <t>бел</t>
  </si>
  <si>
    <t>жаркое по домашнему</t>
  </si>
  <si>
    <t>овощи натуральные (по сезону) огурец</t>
  </si>
  <si>
    <t>чай с молоком</t>
  </si>
  <si>
    <t>суп картофельный с бобовыми</t>
  </si>
  <si>
    <t>рыба, тушенная в томате с овощами</t>
  </si>
  <si>
    <t>рис отварной</t>
  </si>
  <si>
    <t>компот из сухофруктов</t>
  </si>
  <si>
    <t>запенка из творога с молоком сгущенным</t>
  </si>
  <si>
    <t>рассольник домашний</t>
  </si>
  <si>
    <t>рагу из птицы</t>
  </si>
  <si>
    <t>70, 71</t>
  </si>
  <si>
    <t>чай с сахаром и лимоном</t>
  </si>
  <si>
    <t>картофельное пюре</t>
  </si>
  <si>
    <t>рыба, запеченная в сметанном соусе</t>
  </si>
  <si>
    <t>борщ</t>
  </si>
  <si>
    <t>печень, тушенная в соусе</t>
  </si>
  <si>
    <t>каша вязкая (гречневая)</t>
  </si>
  <si>
    <t>кисель витаминный</t>
  </si>
  <si>
    <t>капуста тушеная</t>
  </si>
  <si>
    <t>тефтели 2-й вар. с соусом (90/30)</t>
  </si>
  <si>
    <t>икра кабачковая</t>
  </si>
  <si>
    <t>чер., бел</t>
  </si>
  <si>
    <t>суп картофельный с крупой (перловой)</t>
  </si>
  <si>
    <t>шницель рыбный натур.</t>
  </si>
  <si>
    <t>рагу из овощей</t>
  </si>
  <si>
    <t>какао с молоком</t>
  </si>
  <si>
    <t>каша жидкая молочная из манной крупы</t>
  </si>
  <si>
    <t xml:space="preserve">овощи натуральные (по сезону) огурец </t>
  </si>
  <si>
    <t>щи из свежей капусты с картофелем</t>
  </si>
  <si>
    <t>котлеты мясные</t>
  </si>
  <si>
    <t>каша вязкая (пшеничная)</t>
  </si>
  <si>
    <t>макаронные изделия отварные</t>
  </si>
  <si>
    <t>гуляш</t>
  </si>
  <si>
    <t>чай с сахаром</t>
  </si>
  <si>
    <t>плов из птицы</t>
  </si>
  <si>
    <t>икра свекольная</t>
  </si>
  <si>
    <t>напиток из плодов шиповника</t>
  </si>
  <si>
    <t>рассольник ленинградский</t>
  </si>
  <si>
    <t>запеканка из творога с молоком сгущенным</t>
  </si>
  <si>
    <t>картофель отварной</t>
  </si>
  <si>
    <t>шницель рыбный натуральный</t>
  </si>
  <si>
    <t>мясо духовое</t>
  </si>
  <si>
    <t>печень по строгановски</t>
  </si>
  <si>
    <t>суп с макаронными изд. и картофелем</t>
  </si>
  <si>
    <t>птица отварная</t>
  </si>
  <si>
    <t>картофель и овощи, тушенные в соусе</t>
  </si>
  <si>
    <t>черн, бел.</t>
  </si>
  <si>
    <t>овощи порционно (капуста кваш.)</t>
  </si>
  <si>
    <t>чер., бел.</t>
  </si>
  <si>
    <t xml:space="preserve">напиток кисломолочный </t>
  </si>
  <si>
    <t>бутерброд с сыром и маслом слив.</t>
  </si>
  <si>
    <t>напиток кисломолочный</t>
  </si>
  <si>
    <t>кондитерское изделие - печенье</t>
  </si>
  <si>
    <t>кондитеское изделие - печенье</t>
  </si>
  <si>
    <t>Шкуропатов П.А.</t>
  </si>
  <si>
    <t>ИП</t>
  </si>
  <si>
    <t>свежие</t>
  </si>
  <si>
    <t>ржаной</t>
  </si>
  <si>
    <t>пшеничный</t>
  </si>
  <si>
    <t>сладкое</t>
  </si>
  <si>
    <t xml:space="preserve">хлеб бел. </t>
  </si>
  <si>
    <t>хлеб черн.</t>
  </si>
  <si>
    <t>хлеб бел.</t>
  </si>
  <si>
    <t xml:space="preserve">хлеб черн. </t>
  </si>
  <si>
    <t>МБОУ лицей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</si>
</sst>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2" sqref="J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109</v>
      </c>
      <c r="D1" s="58"/>
      <c r="E1" s="58"/>
      <c r="F1" s="12" t="s">
        <v>16</v>
      </c>
      <c r="G1" s="2" t="s">
        <v>17</v>
      </c>
      <c r="H1" s="59" t="s">
        <v>100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99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9.14</v>
      </c>
      <c r="H6" s="40">
        <v>14.38</v>
      </c>
      <c r="I6" s="40">
        <v>3.55</v>
      </c>
      <c r="J6" s="52">
        <v>307.5</v>
      </c>
      <c r="K6" s="41">
        <v>211</v>
      </c>
      <c r="L6" s="52">
        <v>38.6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60</v>
      </c>
      <c r="G7" s="51">
        <v>1.7</v>
      </c>
      <c r="H7" s="43">
        <v>0.71</v>
      </c>
      <c r="I7" s="43">
        <v>4.25</v>
      </c>
      <c r="J7" s="51">
        <v>22.1</v>
      </c>
      <c r="K7" s="44"/>
      <c r="L7" s="43">
        <v>6.67</v>
      </c>
    </row>
    <row r="8" spans="1:12" ht="15" x14ac:dyDescent="0.25">
      <c r="A8" s="23"/>
      <c r="B8" s="15"/>
      <c r="C8" s="11"/>
      <c r="D8" s="7" t="s">
        <v>22</v>
      </c>
      <c r="E8" s="42" t="s">
        <v>37</v>
      </c>
      <c r="F8" s="43">
        <v>200</v>
      </c>
      <c r="G8" s="43">
        <v>3.16</v>
      </c>
      <c r="H8" s="43">
        <v>2.78</v>
      </c>
      <c r="I8" s="43">
        <v>25.95</v>
      </c>
      <c r="J8" s="51">
        <v>98.6</v>
      </c>
      <c r="K8" s="44"/>
      <c r="L8" s="43">
        <v>8.09</v>
      </c>
    </row>
    <row r="9" spans="1:12" ht="15" x14ac:dyDescent="0.25">
      <c r="A9" s="23"/>
      <c r="B9" s="15"/>
      <c r="C9" s="11"/>
      <c r="D9" s="7" t="s">
        <v>23</v>
      </c>
      <c r="E9" s="42" t="s">
        <v>102</v>
      </c>
      <c r="F9" s="43">
        <v>30</v>
      </c>
      <c r="G9" s="43">
        <v>1.68</v>
      </c>
      <c r="H9" s="43">
        <v>0.66</v>
      </c>
      <c r="I9" s="43">
        <v>14.82</v>
      </c>
      <c r="J9" s="43">
        <v>69.97</v>
      </c>
      <c r="K9" s="44"/>
      <c r="L9" s="51">
        <v>1.5</v>
      </c>
    </row>
    <row r="10" spans="1:12" ht="15" x14ac:dyDescent="0.25">
      <c r="A10" s="23"/>
      <c r="B10" s="15"/>
      <c r="C10" s="11"/>
      <c r="D10" s="7" t="s">
        <v>24</v>
      </c>
      <c r="E10" s="42" t="s">
        <v>101</v>
      </c>
      <c r="F10" s="43">
        <v>100</v>
      </c>
      <c r="G10" s="51">
        <v>0.4</v>
      </c>
      <c r="H10" s="51">
        <v>0.4</v>
      </c>
      <c r="I10" s="51">
        <v>9.8000000000000007</v>
      </c>
      <c r="J10" s="51">
        <v>47</v>
      </c>
      <c r="K10" s="44"/>
      <c r="L10" s="51">
        <v>5.5</v>
      </c>
    </row>
    <row r="11" spans="1:12" ht="15" x14ac:dyDescent="0.25">
      <c r="A11" s="23"/>
      <c r="B11" s="15"/>
      <c r="C11" s="11"/>
      <c r="D11" s="6" t="s">
        <v>23</v>
      </c>
      <c r="E11" s="42" t="s">
        <v>103</v>
      </c>
      <c r="F11" s="43">
        <v>40</v>
      </c>
      <c r="G11" s="43">
        <v>3.16</v>
      </c>
      <c r="H11" s="51">
        <v>0.8</v>
      </c>
      <c r="I11" s="43">
        <v>19.32</v>
      </c>
      <c r="J11" s="43">
        <v>93.52</v>
      </c>
      <c r="K11" s="44"/>
      <c r="L11" s="43">
        <v>2.3199999999999998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580</v>
      </c>
      <c r="G13" s="19">
        <f t="shared" ref="G13:J13" si="0">SUM(G6:G12)</f>
        <v>19.239999999999998</v>
      </c>
      <c r="H13" s="19">
        <f t="shared" si="0"/>
        <v>19.73</v>
      </c>
      <c r="I13" s="19">
        <f t="shared" si="0"/>
        <v>77.69</v>
      </c>
      <c r="J13" s="19">
        <f t="shared" si="0"/>
        <v>638.69000000000005</v>
      </c>
      <c r="K13" s="25"/>
      <c r="L13" s="19">
        <f t="shared" ref="L13" si="1">SUM(L6:L12)</f>
        <v>62.68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38</v>
      </c>
      <c r="F14" s="43">
        <v>60</v>
      </c>
      <c r="G14" s="43">
        <v>0.67</v>
      </c>
      <c r="H14" s="43">
        <v>0.12</v>
      </c>
      <c r="I14" s="51">
        <v>2.1</v>
      </c>
      <c r="J14" s="51">
        <v>12</v>
      </c>
      <c r="K14" s="44">
        <v>70.709999999999994</v>
      </c>
      <c r="L14" s="43">
        <v>5.81</v>
      </c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51">
        <v>1.7</v>
      </c>
      <c r="H15" s="51">
        <v>8.9</v>
      </c>
      <c r="I15" s="43">
        <v>10.93</v>
      </c>
      <c r="J15" s="43">
        <v>103.75</v>
      </c>
      <c r="K15" s="44">
        <v>110</v>
      </c>
      <c r="L15" s="51">
        <v>7.2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190</v>
      </c>
      <c r="G16" s="43">
        <v>17.16</v>
      </c>
      <c r="H16" s="51">
        <v>14.6</v>
      </c>
      <c r="I16" s="43">
        <v>30.88</v>
      </c>
      <c r="J16" s="51">
        <v>376.2</v>
      </c>
      <c r="K16" s="44">
        <v>244</v>
      </c>
      <c r="L16" s="51">
        <v>76.08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51">
        <v>1</v>
      </c>
      <c r="H18" s="51">
        <v>0</v>
      </c>
      <c r="I18" s="43">
        <v>20.23</v>
      </c>
      <c r="J18" s="43">
        <v>84.93</v>
      </c>
      <c r="K18" s="44"/>
      <c r="L18" s="51">
        <v>13</v>
      </c>
    </row>
    <row r="19" spans="1:12" ht="15" x14ac:dyDescent="0.25">
      <c r="A19" s="23"/>
      <c r="B19" s="15"/>
      <c r="C19" s="11"/>
      <c r="D19" s="7" t="s">
        <v>105</v>
      </c>
      <c r="E19" s="42" t="s">
        <v>103</v>
      </c>
      <c r="F19" s="43">
        <v>60</v>
      </c>
      <c r="G19" s="43">
        <v>3.36</v>
      </c>
      <c r="H19" s="43">
        <v>1.32</v>
      </c>
      <c r="I19" s="43">
        <v>29.64</v>
      </c>
      <c r="J19" s="43">
        <v>137.94</v>
      </c>
      <c r="K19" s="44"/>
      <c r="L19" s="43">
        <v>3.48</v>
      </c>
    </row>
    <row r="20" spans="1:12" ht="15" x14ac:dyDescent="0.25">
      <c r="A20" s="23"/>
      <c r="B20" s="15"/>
      <c r="C20" s="11"/>
      <c r="D20" s="7" t="s">
        <v>106</v>
      </c>
      <c r="E20" s="42" t="s">
        <v>102</v>
      </c>
      <c r="F20" s="43">
        <v>30</v>
      </c>
      <c r="G20" s="43">
        <v>1.99</v>
      </c>
      <c r="H20" s="43">
        <v>0.36</v>
      </c>
      <c r="I20" s="43">
        <v>12.54</v>
      </c>
      <c r="J20" s="43">
        <v>61.36</v>
      </c>
      <c r="K20" s="44"/>
      <c r="L20" s="51">
        <v>1.5</v>
      </c>
    </row>
    <row r="21" spans="1:12" ht="15" x14ac:dyDescent="0.25">
      <c r="A21" s="23"/>
      <c r="B21" s="15"/>
      <c r="C21" s="11"/>
      <c r="D21" s="7" t="s">
        <v>104</v>
      </c>
      <c r="E21" s="42" t="s">
        <v>97</v>
      </c>
      <c r="F21" s="43">
        <v>12</v>
      </c>
      <c r="G21" s="43">
        <v>0.97</v>
      </c>
      <c r="H21" s="43">
        <v>2.34</v>
      </c>
      <c r="I21" s="43">
        <v>8.5399999999999991</v>
      </c>
      <c r="J21" s="43">
        <v>49.38</v>
      </c>
      <c r="K21" s="44"/>
      <c r="L21" s="43">
        <v>1.37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802</v>
      </c>
      <c r="G23" s="19">
        <f t="shared" ref="G23:J23" si="2">SUM(G14:G22)</f>
        <v>26.849999999999998</v>
      </c>
      <c r="H23" s="19">
        <f t="shared" si="2"/>
        <v>27.639999999999997</v>
      </c>
      <c r="I23" s="19">
        <f t="shared" si="2"/>
        <v>114.85999999999999</v>
      </c>
      <c r="J23" s="19">
        <f t="shared" si="2"/>
        <v>825.56</v>
      </c>
      <c r="K23" s="25"/>
      <c r="L23" s="19">
        <f t="shared" ref="L23" si="3">SUM(L14:L22)</f>
        <v>108.44000000000001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1382</v>
      </c>
      <c r="G24" s="32">
        <f t="shared" ref="G24:J24" si="4">G13+G23</f>
        <v>46.089999999999996</v>
      </c>
      <c r="H24" s="32">
        <f t="shared" si="4"/>
        <v>47.37</v>
      </c>
      <c r="I24" s="32">
        <f t="shared" si="4"/>
        <v>192.54999999999998</v>
      </c>
      <c r="J24" s="32">
        <f t="shared" si="4"/>
        <v>1464.25</v>
      </c>
      <c r="K24" s="32"/>
      <c r="L24" s="32">
        <f t="shared" ref="L24" si="5">L13+L23</f>
        <v>171.12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12.01</v>
      </c>
      <c r="H25" s="40">
        <v>16.21</v>
      </c>
      <c r="I25" s="40">
        <v>10.210000000000001</v>
      </c>
      <c r="J25" s="40">
        <v>252.86</v>
      </c>
      <c r="K25" s="41">
        <v>259</v>
      </c>
      <c r="L25" s="40">
        <v>49.52</v>
      </c>
    </row>
    <row r="26" spans="1:12" ht="15" x14ac:dyDescent="0.25">
      <c r="A26" s="14"/>
      <c r="B26" s="15"/>
      <c r="C26" s="11"/>
      <c r="D26" s="6"/>
      <c r="E26" s="42" t="s">
        <v>46</v>
      </c>
      <c r="F26" s="43">
        <v>60</v>
      </c>
      <c r="G26" s="43">
        <v>0.48</v>
      </c>
      <c r="H26" s="43">
        <v>0.12</v>
      </c>
      <c r="I26" s="43">
        <v>1.02</v>
      </c>
      <c r="J26" s="51">
        <v>6</v>
      </c>
      <c r="K26" s="44"/>
      <c r="L26" s="43">
        <v>5.88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51">
        <v>1.5</v>
      </c>
      <c r="H27" s="43">
        <v>1.35</v>
      </c>
      <c r="I27" s="51">
        <v>25.9</v>
      </c>
      <c r="J27" s="43">
        <v>121.75</v>
      </c>
      <c r="K27" s="44">
        <v>378</v>
      </c>
      <c r="L27" s="43">
        <v>7.78</v>
      </c>
    </row>
    <row r="28" spans="1:12" ht="15" x14ac:dyDescent="0.25">
      <c r="A28" s="14"/>
      <c r="B28" s="15"/>
      <c r="C28" s="11"/>
      <c r="D28" s="7" t="s">
        <v>23</v>
      </c>
      <c r="E28" s="42" t="s">
        <v>102</v>
      </c>
      <c r="F28" s="43">
        <v>30</v>
      </c>
      <c r="G28" s="43">
        <v>1.68</v>
      </c>
      <c r="H28" s="43">
        <v>0.66</v>
      </c>
      <c r="I28" s="43">
        <v>14.82</v>
      </c>
      <c r="J28" s="43">
        <v>69.97</v>
      </c>
      <c r="K28" s="44"/>
      <c r="L28" s="51">
        <v>1.5</v>
      </c>
    </row>
    <row r="29" spans="1:12" ht="15" x14ac:dyDescent="0.25">
      <c r="A29" s="14"/>
      <c r="B29" s="15"/>
      <c r="C29" s="11"/>
      <c r="D29" s="7" t="s">
        <v>24</v>
      </c>
      <c r="E29" s="42" t="s">
        <v>101</v>
      </c>
      <c r="F29" s="43">
        <v>100</v>
      </c>
      <c r="G29" s="51">
        <v>0.4</v>
      </c>
      <c r="H29" s="51">
        <v>0.6</v>
      </c>
      <c r="I29" s="51">
        <v>10.3</v>
      </c>
      <c r="J29" s="51">
        <v>47</v>
      </c>
      <c r="K29" s="44"/>
      <c r="L29" s="51">
        <v>5.5</v>
      </c>
    </row>
    <row r="30" spans="1:12" ht="15" x14ac:dyDescent="0.25">
      <c r="A30" s="14"/>
      <c r="B30" s="15"/>
      <c r="C30" s="11"/>
      <c r="D30" s="6" t="s">
        <v>23</v>
      </c>
      <c r="E30" s="42" t="s">
        <v>103</v>
      </c>
      <c r="F30" s="43">
        <v>40</v>
      </c>
      <c r="G30" s="43">
        <v>3.16</v>
      </c>
      <c r="H30" s="51">
        <v>0.8</v>
      </c>
      <c r="I30" s="43">
        <v>19.32</v>
      </c>
      <c r="J30" s="43">
        <v>93.52</v>
      </c>
      <c r="K30" s="44"/>
      <c r="L30" s="43">
        <v>2.3199999999999998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580</v>
      </c>
      <c r="G32" s="19">
        <f t="shared" ref="G32" si="6">SUM(G25:G31)</f>
        <v>19.23</v>
      </c>
      <c r="H32" s="19">
        <f t="shared" ref="H32" si="7">SUM(H25:H31)</f>
        <v>19.740000000000006</v>
      </c>
      <c r="I32" s="19">
        <f t="shared" ref="I32" si="8">SUM(I25:I31)</f>
        <v>81.569999999999993</v>
      </c>
      <c r="J32" s="19">
        <f t="shared" ref="J32:L32" si="9">SUM(J25:J31)</f>
        <v>591.1</v>
      </c>
      <c r="K32" s="25"/>
      <c r="L32" s="53">
        <f t="shared" si="9"/>
        <v>72.5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92</v>
      </c>
      <c r="F33" s="43">
        <v>60</v>
      </c>
      <c r="G33" s="43">
        <v>1.02</v>
      </c>
      <c r="H33" s="51">
        <v>3</v>
      </c>
      <c r="I33" s="43">
        <v>4.07</v>
      </c>
      <c r="J33" s="43">
        <v>51.42</v>
      </c>
      <c r="K33" s="44"/>
      <c r="L33" s="51">
        <v>12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4.4800000000000004</v>
      </c>
      <c r="H34" s="43">
        <v>7.44</v>
      </c>
      <c r="I34" s="43">
        <v>11.45</v>
      </c>
      <c r="J34" s="51">
        <v>135.30000000000001</v>
      </c>
      <c r="K34" s="44">
        <v>139</v>
      </c>
      <c r="L34" s="43">
        <v>8.51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11.73</v>
      </c>
      <c r="H35" s="43">
        <v>9.4499999999999993</v>
      </c>
      <c r="I35" s="43">
        <v>4.5599999999999996</v>
      </c>
      <c r="J35" s="51">
        <v>139.19999999999999</v>
      </c>
      <c r="K35" s="44">
        <v>229</v>
      </c>
      <c r="L35" s="43">
        <v>55.11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51">
        <v>3.7</v>
      </c>
      <c r="H36" s="51">
        <v>5.9</v>
      </c>
      <c r="I36" s="43">
        <v>25.68</v>
      </c>
      <c r="J36" s="51">
        <v>203.5</v>
      </c>
      <c r="K36" s="44">
        <v>304</v>
      </c>
      <c r="L36" s="43">
        <v>11.34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0.66</v>
      </c>
      <c r="H37" s="43">
        <v>0.17</v>
      </c>
      <c r="I37" s="51">
        <v>29.3</v>
      </c>
      <c r="J37" s="51">
        <v>122.8</v>
      </c>
      <c r="K37" s="44">
        <v>349</v>
      </c>
      <c r="L37" s="43">
        <v>2.4500000000000002</v>
      </c>
    </row>
    <row r="38" spans="1:12" ht="15" x14ac:dyDescent="0.25">
      <c r="A38" s="14"/>
      <c r="B38" s="15"/>
      <c r="C38" s="11"/>
      <c r="D38" s="7" t="s">
        <v>107</v>
      </c>
      <c r="E38" s="42" t="s">
        <v>103</v>
      </c>
      <c r="F38" s="43">
        <v>60</v>
      </c>
      <c r="G38" s="43">
        <v>3.36</v>
      </c>
      <c r="H38" s="43">
        <v>1.32</v>
      </c>
      <c r="I38" s="43">
        <v>29.64</v>
      </c>
      <c r="J38" s="43">
        <v>137.94</v>
      </c>
      <c r="K38" s="44"/>
      <c r="L38" s="43">
        <v>3.48</v>
      </c>
    </row>
    <row r="39" spans="1:12" ht="15" x14ac:dyDescent="0.25">
      <c r="A39" s="14"/>
      <c r="B39" s="15"/>
      <c r="C39" s="11"/>
      <c r="D39" s="7" t="s">
        <v>108</v>
      </c>
      <c r="E39" s="42" t="s">
        <v>102</v>
      </c>
      <c r="F39" s="43">
        <v>30</v>
      </c>
      <c r="G39" s="43">
        <v>1.99</v>
      </c>
      <c r="H39" s="43">
        <v>0.36</v>
      </c>
      <c r="I39" s="43">
        <v>12.54</v>
      </c>
      <c r="J39" s="43">
        <v>61.36</v>
      </c>
      <c r="K39" s="44"/>
      <c r="L39" s="51">
        <v>1.5</v>
      </c>
    </row>
    <row r="40" spans="1:12" ht="15" x14ac:dyDescent="0.25">
      <c r="A40" s="14"/>
      <c r="B40" s="15"/>
      <c r="C40" s="11"/>
      <c r="D40" s="6" t="s">
        <v>104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870</v>
      </c>
      <c r="G42" s="19">
        <f t="shared" ref="G42" si="10">SUM(G33:G41)</f>
        <v>26.939999999999998</v>
      </c>
      <c r="H42" s="19">
        <f t="shared" ref="H42" si="11">SUM(H33:H41)</f>
        <v>27.64</v>
      </c>
      <c r="I42" s="19">
        <f t="shared" ref="I42" si="12">SUM(I33:I41)</f>
        <v>117.24000000000001</v>
      </c>
      <c r="J42" s="19">
        <f t="shared" ref="J42:L42" si="13">SUM(J33:J41)</f>
        <v>851.5200000000001</v>
      </c>
      <c r="K42" s="25"/>
      <c r="L42" s="19">
        <f t="shared" si="13"/>
        <v>94.390000000000015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1450</v>
      </c>
      <c r="G43" s="32">
        <f t="shared" ref="G43" si="14">G32+G42</f>
        <v>46.17</v>
      </c>
      <c r="H43" s="32">
        <f t="shared" ref="H43" si="15">H32+H42</f>
        <v>47.38000000000001</v>
      </c>
      <c r="I43" s="32">
        <f t="shared" ref="I43" si="16">I32+I42</f>
        <v>198.81</v>
      </c>
      <c r="J43" s="32">
        <f t="shared" ref="J43:L43" si="17">J32+J42</f>
        <v>1442.6200000000001</v>
      </c>
      <c r="K43" s="32"/>
      <c r="L43" s="32">
        <f t="shared" si="17"/>
        <v>166.89000000000001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9.7200000000000006</v>
      </c>
      <c r="H44" s="40">
        <v>11.61</v>
      </c>
      <c r="I44" s="40">
        <v>37.39</v>
      </c>
      <c r="J44" s="52">
        <v>400</v>
      </c>
      <c r="K44" s="41">
        <v>223</v>
      </c>
      <c r="L44" s="40">
        <v>46.08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94</v>
      </c>
      <c r="F46" s="43">
        <v>200</v>
      </c>
      <c r="G46" s="43">
        <v>4.51</v>
      </c>
      <c r="H46" s="51">
        <v>5</v>
      </c>
      <c r="I46" s="43">
        <v>6.88</v>
      </c>
      <c r="J46" s="51">
        <v>102</v>
      </c>
      <c r="K46" s="44"/>
      <c r="L46" s="51">
        <v>21.6</v>
      </c>
    </row>
    <row r="47" spans="1:12" ht="15" x14ac:dyDescent="0.25">
      <c r="A47" s="23"/>
      <c r="B47" s="15"/>
      <c r="C47" s="11"/>
      <c r="D47" s="7" t="s">
        <v>23</v>
      </c>
      <c r="E47" s="42" t="s">
        <v>103</v>
      </c>
      <c r="F47" s="43">
        <v>40</v>
      </c>
      <c r="G47" s="43">
        <v>3.16</v>
      </c>
      <c r="H47" s="51">
        <v>0.8</v>
      </c>
      <c r="I47" s="43">
        <v>19.32</v>
      </c>
      <c r="J47" s="43">
        <v>93.52</v>
      </c>
      <c r="K47" s="44"/>
      <c r="L47" s="43">
        <v>2.3199999999999998</v>
      </c>
    </row>
    <row r="48" spans="1:12" ht="15" x14ac:dyDescent="0.25">
      <c r="A48" s="23"/>
      <c r="B48" s="15"/>
      <c r="C48" s="11"/>
      <c r="D48" s="7" t="s">
        <v>24</v>
      </c>
      <c r="E48" s="42" t="s">
        <v>101</v>
      </c>
      <c r="F48" s="43">
        <v>200</v>
      </c>
      <c r="G48" s="43">
        <v>0.89</v>
      </c>
      <c r="H48" s="43">
        <v>7.0000000000000007E-2</v>
      </c>
      <c r="I48" s="43">
        <v>10.17</v>
      </c>
      <c r="J48" s="43">
        <v>179.13</v>
      </c>
      <c r="K48" s="44"/>
      <c r="L48" s="51">
        <v>11</v>
      </c>
    </row>
    <row r="49" spans="1:12" ht="15" x14ac:dyDescent="0.25">
      <c r="A49" s="23"/>
      <c r="B49" s="15"/>
      <c r="C49" s="11"/>
      <c r="D49" s="6" t="s">
        <v>104</v>
      </c>
      <c r="E49" s="42" t="s">
        <v>97</v>
      </c>
      <c r="F49" s="43">
        <v>12</v>
      </c>
      <c r="G49" s="43">
        <v>0.97</v>
      </c>
      <c r="H49" s="43">
        <v>2.2599999999999998</v>
      </c>
      <c r="I49" s="43">
        <v>9.98</v>
      </c>
      <c r="J49" s="43">
        <v>49.38</v>
      </c>
      <c r="K49" s="44"/>
      <c r="L49" s="43">
        <v>1.37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652</v>
      </c>
      <c r="G51" s="19">
        <f t="shared" ref="G51" si="18">SUM(G44:G50)</f>
        <v>19.25</v>
      </c>
      <c r="H51" s="19">
        <f t="shared" ref="H51" si="19">SUM(H44:H50)</f>
        <v>19.740000000000002</v>
      </c>
      <c r="I51" s="19">
        <f t="shared" ref="I51" si="20">SUM(I44:I50)</f>
        <v>83.740000000000009</v>
      </c>
      <c r="J51" s="19">
        <f t="shared" ref="J51:L51" si="21">SUM(J44:J50)</f>
        <v>824.03</v>
      </c>
      <c r="K51" s="25"/>
      <c r="L51" s="19">
        <f t="shared" si="21"/>
        <v>82.37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38</v>
      </c>
      <c r="F52" s="43">
        <v>60</v>
      </c>
      <c r="G52" s="43">
        <v>0.67</v>
      </c>
      <c r="H52" s="43">
        <v>0.12</v>
      </c>
      <c r="I52" s="51">
        <v>3.1</v>
      </c>
      <c r="J52" s="51">
        <v>12</v>
      </c>
      <c r="K52" s="44" t="s">
        <v>55</v>
      </c>
      <c r="L52" s="43">
        <v>5.81</v>
      </c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1.89</v>
      </c>
      <c r="H53" s="43">
        <v>10.18</v>
      </c>
      <c r="I53" s="43">
        <v>18.82</v>
      </c>
      <c r="J53" s="51">
        <v>114.5</v>
      </c>
      <c r="K53" s="44">
        <v>131</v>
      </c>
      <c r="L53" s="43">
        <v>9.86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175</v>
      </c>
      <c r="G54" s="51">
        <v>17.2</v>
      </c>
      <c r="H54" s="43">
        <v>13.51</v>
      </c>
      <c r="I54" s="43">
        <v>19.22</v>
      </c>
      <c r="J54" s="51">
        <v>317.2</v>
      </c>
      <c r="K54" s="44">
        <v>289</v>
      </c>
      <c r="L54" s="43">
        <v>45.85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0.13</v>
      </c>
      <c r="H56" s="43">
        <v>0.04</v>
      </c>
      <c r="I56" s="51">
        <v>17.2</v>
      </c>
      <c r="J56" s="51">
        <v>62</v>
      </c>
      <c r="K56" s="44"/>
      <c r="L56" s="43">
        <v>3.16</v>
      </c>
    </row>
    <row r="57" spans="1:12" ht="15" x14ac:dyDescent="0.25">
      <c r="A57" s="23"/>
      <c r="B57" s="15"/>
      <c r="C57" s="11"/>
      <c r="D57" s="7" t="s">
        <v>105</v>
      </c>
      <c r="E57" s="42" t="s">
        <v>103</v>
      </c>
      <c r="F57" s="43">
        <v>60</v>
      </c>
      <c r="G57" s="43">
        <v>3.36</v>
      </c>
      <c r="H57" s="43">
        <v>1.32</v>
      </c>
      <c r="I57" s="43">
        <v>29.64</v>
      </c>
      <c r="J57" s="43">
        <v>137.94</v>
      </c>
      <c r="K57" s="44"/>
      <c r="L57" s="43">
        <v>3.48</v>
      </c>
    </row>
    <row r="58" spans="1:12" ht="15" x14ac:dyDescent="0.25">
      <c r="A58" s="23"/>
      <c r="B58" s="15"/>
      <c r="C58" s="11"/>
      <c r="D58" s="7" t="s">
        <v>106</v>
      </c>
      <c r="E58" s="42" t="s">
        <v>102</v>
      </c>
      <c r="F58" s="43">
        <v>30</v>
      </c>
      <c r="G58" s="43">
        <v>1.99</v>
      </c>
      <c r="H58" s="43">
        <v>0.36</v>
      </c>
      <c r="I58" s="43">
        <v>12.54</v>
      </c>
      <c r="J58" s="43">
        <v>61.36</v>
      </c>
      <c r="K58" s="44"/>
      <c r="L58" s="51">
        <v>1.5</v>
      </c>
    </row>
    <row r="59" spans="1:12" ht="15" x14ac:dyDescent="0.25">
      <c r="A59" s="23"/>
      <c r="B59" s="15"/>
      <c r="C59" s="11"/>
      <c r="D59" s="6" t="s">
        <v>104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775</v>
      </c>
      <c r="G61" s="19">
        <f t="shared" ref="G61" si="22">SUM(G52:G60)</f>
        <v>25.239999999999995</v>
      </c>
      <c r="H61" s="19">
        <f t="shared" ref="H61" si="23">SUM(H52:H60)</f>
        <v>25.529999999999998</v>
      </c>
      <c r="I61" s="19">
        <f t="shared" ref="I61" si="24">SUM(I52:I60)</f>
        <v>100.52000000000001</v>
      </c>
      <c r="J61" s="19">
        <f t="shared" ref="J61:L61" si="25">SUM(J52:J60)</f>
        <v>705</v>
      </c>
      <c r="K61" s="25"/>
      <c r="L61" s="19">
        <f t="shared" si="25"/>
        <v>69.66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1427</v>
      </c>
      <c r="G62" s="32">
        <f t="shared" ref="G62" si="26">G51+G61</f>
        <v>44.489999999999995</v>
      </c>
      <c r="H62" s="32">
        <f t="shared" ref="H62" si="27">H51+H61</f>
        <v>45.269999999999996</v>
      </c>
      <c r="I62" s="32">
        <f t="shared" ref="I62" si="28">I51+I61</f>
        <v>184.26000000000002</v>
      </c>
      <c r="J62" s="32">
        <f t="shared" ref="J62:L62" si="29">J51+J61</f>
        <v>1529.03</v>
      </c>
      <c r="K62" s="32"/>
      <c r="L62" s="32">
        <f t="shared" si="29"/>
        <v>152.03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150</v>
      </c>
      <c r="G63" s="40">
        <v>3.69</v>
      </c>
      <c r="H63" s="52">
        <v>6.3</v>
      </c>
      <c r="I63" s="40">
        <v>10.44</v>
      </c>
      <c r="J63" s="40">
        <v>137.25</v>
      </c>
      <c r="K63" s="41">
        <v>312</v>
      </c>
      <c r="L63" s="52">
        <v>7.4</v>
      </c>
    </row>
    <row r="64" spans="1:12" ht="15" x14ac:dyDescent="0.25">
      <c r="A64" s="23"/>
      <c r="B64" s="15"/>
      <c r="C64" s="11"/>
      <c r="D64" s="6"/>
      <c r="E64" s="42" t="s">
        <v>58</v>
      </c>
      <c r="F64" s="43">
        <v>90</v>
      </c>
      <c r="G64" s="43">
        <v>8.2799999999999994</v>
      </c>
      <c r="H64" s="51">
        <v>8.3000000000000007</v>
      </c>
      <c r="I64" s="43">
        <v>11.95</v>
      </c>
      <c r="J64" s="43">
        <v>143.44</v>
      </c>
      <c r="K64" s="44">
        <v>232</v>
      </c>
      <c r="L64" s="43">
        <v>44.86</v>
      </c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51">
        <v>1</v>
      </c>
      <c r="H65" s="51">
        <v>0</v>
      </c>
      <c r="I65" s="43">
        <v>10.23</v>
      </c>
      <c r="J65" s="43">
        <v>84.93</v>
      </c>
      <c r="K65" s="44"/>
      <c r="L65" s="51">
        <v>13</v>
      </c>
    </row>
    <row r="66" spans="1:12" ht="15" x14ac:dyDescent="0.25">
      <c r="A66" s="23"/>
      <c r="B66" s="15"/>
      <c r="C66" s="11"/>
      <c r="D66" s="7" t="s">
        <v>23</v>
      </c>
      <c r="E66" s="42" t="s">
        <v>102</v>
      </c>
      <c r="F66" s="43">
        <v>30</v>
      </c>
      <c r="G66" s="43">
        <v>1.68</v>
      </c>
      <c r="H66" s="43">
        <v>0.66</v>
      </c>
      <c r="I66" s="43">
        <v>14.82</v>
      </c>
      <c r="J66" s="43">
        <v>69.97</v>
      </c>
      <c r="K66" s="44"/>
      <c r="L66" s="51">
        <v>1.5</v>
      </c>
    </row>
    <row r="67" spans="1:12" ht="15" x14ac:dyDescent="0.2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80</v>
      </c>
      <c r="F68" s="43">
        <v>60</v>
      </c>
      <c r="G68" s="43">
        <v>1.42</v>
      </c>
      <c r="H68" s="43">
        <v>2.12</v>
      </c>
      <c r="I68" s="43">
        <v>13.73</v>
      </c>
      <c r="J68" s="43">
        <v>111.18</v>
      </c>
      <c r="K68" s="44"/>
      <c r="L68" s="43">
        <v>5.77</v>
      </c>
    </row>
    <row r="69" spans="1:12" ht="15" x14ac:dyDescent="0.25">
      <c r="A69" s="23"/>
      <c r="B69" s="15"/>
      <c r="C69" s="11"/>
      <c r="D69" s="6" t="s">
        <v>23</v>
      </c>
      <c r="E69" s="42" t="s">
        <v>103</v>
      </c>
      <c r="F69" s="43">
        <v>40</v>
      </c>
      <c r="G69" s="43">
        <v>3.16</v>
      </c>
      <c r="H69" s="51">
        <v>0.8</v>
      </c>
      <c r="I69" s="43">
        <v>19.32</v>
      </c>
      <c r="J69" s="43">
        <v>93.52</v>
      </c>
      <c r="K69" s="44"/>
      <c r="L69" s="43">
        <v>2.3199999999999998</v>
      </c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570</v>
      </c>
      <c r="G70" s="19">
        <f t="shared" ref="G70" si="30">SUM(G63:G69)</f>
        <v>19.23</v>
      </c>
      <c r="H70" s="19">
        <f t="shared" ref="H70" si="31">SUM(H63:H69)</f>
        <v>18.180000000000003</v>
      </c>
      <c r="I70" s="19">
        <f t="shared" ref="I70" si="32">SUM(I63:I69)</f>
        <v>80.490000000000009</v>
      </c>
      <c r="J70" s="19">
        <f t="shared" ref="J70:L70" si="33">SUM(J63:J69)</f>
        <v>640.29</v>
      </c>
      <c r="K70" s="25"/>
      <c r="L70" s="19">
        <f t="shared" si="33"/>
        <v>74.84999999999998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92</v>
      </c>
      <c r="F71" s="43">
        <v>60</v>
      </c>
      <c r="G71" s="43">
        <v>1.02</v>
      </c>
      <c r="H71" s="51">
        <v>3</v>
      </c>
      <c r="I71" s="43">
        <v>5.07</v>
      </c>
      <c r="J71" s="43">
        <v>51.42</v>
      </c>
      <c r="K71" s="44"/>
      <c r="L71" s="51">
        <v>12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1.58</v>
      </c>
      <c r="H72" s="43">
        <v>0.56000000000000005</v>
      </c>
      <c r="I72" s="43">
        <v>8.56</v>
      </c>
      <c r="J72" s="43">
        <v>91.25</v>
      </c>
      <c r="K72" s="44">
        <v>109</v>
      </c>
      <c r="L72" s="43">
        <v>5.98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13.95</v>
      </c>
      <c r="H73" s="43">
        <v>13.84</v>
      </c>
      <c r="I73" s="43">
        <v>4.45</v>
      </c>
      <c r="J73" s="51">
        <v>165</v>
      </c>
      <c r="K73" s="44">
        <v>261</v>
      </c>
      <c r="L73" s="51">
        <v>34.5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4.63</v>
      </c>
      <c r="H74" s="43">
        <v>6.21</v>
      </c>
      <c r="I74" s="43">
        <v>20.52</v>
      </c>
      <c r="J74" s="51">
        <v>145.5</v>
      </c>
      <c r="K74" s="44">
        <v>303</v>
      </c>
      <c r="L74" s="43">
        <v>4.41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51">
        <v>0</v>
      </c>
      <c r="H75" s="51">
        <v>0</v>
      </c>
      <c r="I75" s="51">
        <v>23</v>
      </c>
      <c r="J75" s="51">
        <v>92</v>
      </c>
      <c r="K75" s="44"/>
      <c r="L75" s="51">
        <v>6.4</v>
      </c>
    </row>
    <row r="76" spans="1:12" ht="15" x14ac:dyDescent="0.25">
      <c r="A76" s="23"/>
      <c r="B76" s="15"/>
      <c r="C76" s="11"/>
      <c r="D76" s="7" t="s">
        <v>105</v>
      </c>
      <c r="E76" s="42" t="s">
        <v>103</v>
      </c>
      <c r="F76" s="43">
        <v>60</v>
      </c>
      <c r="G76" s="43">
        <v>3.36</v>
      </c>
      <c r="H76" s="43">
        <v>1.32</v>
      </c>
      <c r="I76" s="43">
        <v>29.64</v>
      </c>
      <c r="J76" s="43">
        <v>137.94</v>
      </c>
      <c r="K76" s="44"/>
      <c r="L76" s="43">
        <v>3.48</v>
      </c>
    </row>
    <row r="77" spans="1:12" ht="15" x14ac:dyDescent="0.25">
      <c r="A77" s="23"/>
      <c r="B77" s="15"/>
      <c r="C77" s="11"/>
      <c r="D77" s="7" t="s">
        <v>106</v>
      </c>
      <c r="E77" s="42" t="s">
        <v>102</v>
      </c>
      <c r="F77" s="43">
        <v>30</v>
      </c>
      <c r="G77" s="43">
        <v>1.99</v>
      </c>
      <c r="H77" s="43">
        <v>0.36</v>
      </c>
      <c r="I77" s="43">
        <v>12.54</v>
      </c>
      <c r="J77" s="43">
        <v>61.36</v>
      </c>
      <c r="K77" s="44"/>
      <c r="L77" s="51">
        <v>1.5</v>
      </c>
    </row>
    <row r="78" spans="1:12" ht="15" x14ac:dyDescent="0.25">
      <c r="A78" s="23"/>
      <c r="B78" s="15"/>
      <c r="C78" s="11"/>
      <c r="D78" s="6" t="s">
        <v>24</v>
      </c>
      <c r="E78" s="42" t="s">
        <v>101</v>
      </c>
      <c r="F78" s="43">
        <v>100</v>
      </c>
      <c r="G78" s="51">
        <v>0.4</v>
      </c>
      <c r="H78" s="51">
        <v>0.4</v>
      </c>
      <c r="I78" s="51">
        <v>9.8000000000000007</v>
      </c>
      <c r="J78" s="51">
        <v>47</v>
      </c>
      <c r="K78" s="44"/>
      <c r="L78" s="51">
        <v>5.5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950</v>
      </c>
      <c r="G80" s="19">
        <f t="shared" ref="G80" si="34">SUM(G71:G79)</f>
        <v>26.929999999999996</v>
      </c>
      <c r="H80" s="19">
        <f t="shared" ref="H80" si="35">SUM(H71:H79)</f>
        <v>25.689999999999998</v>
      </c>
      <c r="I80" s="19">
        <f t="shared" ref="I80" si="36">SUM(I71:I79)</f>
        <v>113.58</v>
      </c>
      <c r="J80" s="19">
        <f t="shared" ref="J80:L80" si="37">SUM(J71:J79)</f>
        <v>791.47000000000014</v>
      </c>
      <c r="K80" s="25"/>
      <c r="L80" s="19">
        <f t="shared" si="37"/>
        <v>73.77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1520</v>
      </c>
      <c r="G81" s="32">
        <f t="shared" ref="G81" si="38">G70+G80</f>
        <v>46.16</v>
      </c>
      <c r="H81" s="32">
        <f t="shared" ref="H81" si="39">H70+H80</f>
        <v>43.870000000000005</v>
      </c>
      <c r="I81" s="32">
        <f t="shared" ref="I81" si="40">I70+I80</f>
        <v>194.07</v>
      </c>
      <c r="J81" s="32">
        <f t="shared" ref="J81:L81" si="41">J70+J80</f>
        <v>1431.7600000000002</v>
      </c>
      <c r="K81" s="32"/>
      <c r="L81" s="32">
        <f t="shared" si="41"/>
        <v>148.61999999999998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150</v>
      </c>
      <c r="G82" s="40">
        <v>3.87</v>
      </c>
      <c r="H82" s="52">
        <v>6.6</v>
      </c>
      <c r="I82" s="40">
        <v>9.65</v>
      </c>
      <c r="J82" s="52">
        <v>112.6</v>
      </c>
      <c r="K82" s="41">
        <v>321</v>
      </c>
      <c r="L82" s="40">
        <v>10.69</v>
      </c>
    </row>
    <row r="83" spans="1:12" ht="15" x14ac:dyDescent="0.25">
      <c r="A83" s="23"/>
      <c r="B83" s="15"/>
      <c r="C83" s="11"/>
      <c r="D83" s="6"/>
      <c r="E83" s="42" t="s">
        <v>64</v>
      </c>
      <c r="F83" s="43">
        <v>120</v>
      </c>
      <c r="G83" s="43">
        <v>7.25</v>
      </c>
      <c r="H83" s="43">
        <v>4.04</v>
      </c>
      <c r="I83" s="43">
        <v>10.69</v>
      </c>
      <c r="J83" s="43">
        <v>109.33</v>
      </c>
      <c r="K83" s="44">
        <v>279</v>
      </c>
      <c r="L83" s="43">
        <v>48.35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0.66</v>
      </c>
      <c r="H84" s="43">
        <v>0.18</v>
      </c>
      <c r="I84" s="43">
        <v>11.01</v>
      </c>
      <c r="J84" s="51">
        <v>132.80000000000001</v>
      </c>
      <c r="K84" s="44">
        <v>349</v>
      </c>
      <c r="L84" s="43">
        <v>2.4500000000000002</v>
      </c>
    </row>
    <row r="85" spans="1:12" ht="15" x14ac:dyDescent="0.25">
      <c r="A85" s="23"/>
      <c r="B85" s="15"/>
      <c r="C85" s="11"/>
      <c r="D85" s="7" t="s">
        <v>23</v>
      </c>
      <c r="E85" s="42" t="s">
        <v>66</v>
      </c>
      <c r="F85" s="43">
        <v>70</v>
      </c>
      <c r="G85" s="43">
        <v>4.84</v>
      </c>
      <c r="H85" s="43">
        <v>1.46</v>
      </c>
      <c r="I85" s="43">
        <v>34.14</v>
      </c>
      <c r="J85" s="43">
        <v>163.49</v>
      </c>
      <c r="K85" s="44"/>
      <c r="L85" s="43">
        <v>3.82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65</v>
      </c>
      <c r="F87" s="43">
        <v>60</v>
      </c>
      <c r="G87" s="43">
        <v>1.63</v>
      </c>
      <c r="H87" s="43">
        <v>5.19</v>
      </c>
      <c r="I87" s="43">
        <v>8.7200000000000006</v>
      </c>
      <c r="J87" s="43">
        <v>80.28</v>
      </c>
      <c r="K87" s="44"/>
      <c r="L87" s="43">
        <v>6.87</v>
      </c>
    </row>
    <row r="88" spans="1:12" ht="15" x14ac:dyDescent="0.25">
      <c r="A88" s="23"/>
      <c r="B88" s="15"/>
      <c r="C88" s="11"/>
      <c r="D88" s="6"/>
      <c r="E88" s="42" t="s">
        <v>97</v>
      </c>
      <c r="F88" s="43">
        <v>12</v>
      </c>
      <c r="G88" s="43">
        <v>0.97</v>
      </c>
      <c r="H88" s="43">
        <v>2.2599999999999998</v>
      </c>
      <c r="I88" s="43">
        <v>8.5399999999999991</v>
      </c>
      <c r="J88" s="43">
        <v>49.38</v>
      </c>
      <c r="K88" s="44"/>
      <c r="L88" s="43">
        <v>1.37</v>
      </c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612</v>
      </c>
      <c r="G89" s="19">
        <f t="shared" ref="G89" si="42">SUM(G82:G88)</f>
        <v>19.22</v>
      </c>
      <c r="H89" s="19">
        <f t="shared" ref="H89" si="43">SUM(H82:H88)</f>
        <v>19.730000000000004</v>
      </c>
      <c r="I89" s="19">
        <f t="shared" ref="I89" si="44">SUM(I82:I88)</f>
        <v>82.75</v>
      </c>
      <c r="J89" s="19">
        <f t="shared" ref="J89:L89" si="45">SUM(J82:J88)</f>
        <v>647.88</v>
      </c>
      <c r="K89" s="25"/>
      <c r="L89" s="19">
        <f t="shared" si="45"/>
        <v>73.550000000000011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2.11</v>
      </c>
      <c r="H90" s="43">
        <v>0.97</v>
      </c>
      <c r="I90" s="43">
        <v>4.25</v>
      </c>
      <c r="J90" s="43">
        <v>33.71</v>
      </c>
      <c r="K90" s="44"/>
      <c r="L90" s="43">
        <v>16.62</v>
      </c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1.07</v>
      </c>
      <c r="H91" s="43">
        <v>4.43</v>
      </c>
      <c r="I91" s="43">
        <v>14.11</v>
      </c>
      <c r="J91" s="43">
        <v>85.75</v>
      </c>
      <c r="K91" s="44">
        <v>138</v>
      </c>
      <c r="L91" s="43">
        <v>7.71</v>
      </c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90</v>
      </c>
      <c r="G92" s="43">
        <v>14.87</v>
      </c>
      <c r="H92" s="43">
        <v>7.44</v>
      </c>
      <c r="I92" s="43">
        <v>12.48</v>
      </c>
      <c r="J92" s="43">
        <v>188.18</v>
      </c>
      <c r="K92" s="44">
        <v>235</v>
      </c>
      <c r="L92" s="43">
        <v>43.48</v>
      </c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1.08</v>
      </c>
      <c r="H93" s="43">
        <v>10.23</v>
      </c>
      <c r="I93" s="43">
        <v>14.29</v>
      </c>
      <c r="J93" s="43">
        <v>202.86</v>
      </c>
      <c r="K93" s="44">
        <v>143</v>
      </c>
      <c r="L93" s="43">
        <v>9.36</v>
      </c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2.0499999999999998</v>
      </c>
      <c r="H94" s="43">
        <v>2.4900000000000002</v>
      </c>
      <c r="I94" s="51">
        <v>19.5</v>
      </c>
      <c r="J94" s="43">
        <v>108.61</v>
      </c>
      <c r="K94" s="44"/>
      <c r="L94" s="43">
        <v>7.79</v>
      </c>
    </row>
    <row r="95" spans="1:12" ht="15" x14ac:dyDescent="0.25">
      <c r="A95" s="23"/>
      <c r="B95" s="15"/>
      <c r="C95" s="11"/>
      <c r="D95" s="7" t="s">
        <v>107</v>
      </c>
      <c r="E95" s="42" t="s">
        <v>103</v>
      </c>
      <c r="F95" s="43">
        <v>60</v>
      </c>
      <c r="G95" s="43">
        <v>3.36</v>
      </c>
      <c r="H95" s="43">
        <v>1.32</v>
      </c>
      <c r="I95" s="43">
        <v>29.64</v>
      </c>
      <c r="J95" s="43">
        <v>137.94</v>
      </c>
      <c r="K95" s="44"/>
      <c r="L95" s="43">
        <v>3.48</v>
      </c>
    </row>
    <row r="96" spans="1:12" ht="15" x14ac:dyDescent="0.25">
      <c r="A96" s="23"/>
      <c r="B96" s="15"/>
      <c r="C96" s="11"/>
      <c r="D96" s="7" t="s">
        <v>106</v>
      </c>
      <c r="E96" s="42" t="s">
        <v>102</v>
      </c>
      <c r="F96" s="43">
        <v>30</v>
      </c>
      <c r="G96" s="43">
        <v>1.99</v>
      </c>
      <c r="H96" s="43">
        <v>0.36</v>
      </c>
      <c r="I96" s="43">
        <v>12.54</v>
      </c>
      <c r="J96" s="43">
        <v>61.36</v>
      </c>
      <c r="K96" s="44"/>
      <c r="L96" s="51">
        <v>1.5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840</v>
      </c>
      <c r="G99" s="19">
        <f t="shared" ref="G99" si="46">SUM(G90:G98)</f>
        <v>26.529999999999994</v>
      </c>
      <c r="H99" s="19">
        <f t="shared" ref="H99" si="47">SUM(H90:H98)</f>
        <v>27.240000000000002</v>
      </c>
      <c r="I99" s="19">
        <f t="shared" ref="I99" si="48">SUM(I90:I98)</f>
        <v>106.81</v>
      </c>
      <c r="J99" s="19">
        <f t="shared" ref="J99:L99" si="49">SUM(J90:J98)</f>
        <v>818.41</v>
      </c>
      <c r="K99" s="25"/>
      <c r="L99" s="19">
        <f t="shared" si="49"/>
        <v>89.940000000000012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1452</v>
      </c>
      <c r="G100" s="32">
        <f t="shared" ref="G100" si="50">G89+G99</f>
        <v>45.749999999999993</v>
      </c>
      <c r="H100" s="32">
        <f t="shared" ref="H100" si="51">H89+H99</f>
        <v>46.970000000000006</v>
      </c>
      <c r="I100" s="32">
        <f t="shared" ref="I100" si="52">I89+I99</f>
        <v>189.56</v>
      </c>
      <c r="J100" s="32">
        <f t="shared" ref="J100:L100" si="53">J89+J99</f>
        <v>1466.29</v>
      </c>
      <c r="K100" s="32"/>
      <c r="L100" s="32">
        <f t="shared" si="53"/>
        <v>163.49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210</v>
      </c>
      <c r="G101" s="40">
        <v>7.67</v>
      </c>
      <c r="H101" s="40">
        <v>4.95</v>
      </c>
      <c r="I101" s="40">
        <v>21.23</v>
      </c>
      <c r="J101" s="52">
        <v>205.8</v>
      </c>
      <c r="K101" s="41">
        <v>181</v>
      </c>
      <c r="L101" s="40">
        <v>10.49</v>
      </c>
    </row>
    <row r="102" spans="1:12" ht="15" x14ac:dyDescent="0.25">
      <c r="A102" s="23"/>
      <c r="B102" s="15"/>
      <c r="C102" s="11"/>
      <c r="D102" s="6"/>
      <c r="E102" s="42" t="s">
        <v>95</v>
      </c>
      <c r="F102" s="43">
        <v>50</v>
      </c>
      <c r="G102" s="51">
        <v>3.8</v>
      </c>
      <c r="H102" s="43">
        <v>9.49</v>
      </c>
      <c r="I102" s="43">
        <v>12.83</v>
      </c>
      <c r="J102" s="51">
        <v>157</v>
      </c>
      <c r="K102" s="44">
        <v>3</v>
      </c>
      <c r="L102" s="43">
        <v>12.73</v>
      </c>
    </row>
    <row r="103" spans="1:12" ht="15" x14ac:dyDescent="0.25">
      <c r="A103" s="23"/>
      <c r="B103" s="15"/>
      <c r="C103" s="11"/>
      <c r="D103" s="7" t="s">
        <v>22</v>
      </c>
      <c r="E103" s="42" t="s">
        <v>37</v>
      </c>
      <c r="F103" s="43">
        <v>200</v>
      </c>
      <c r="G103" s="43">
        <v>2.94</v>
      </c>
      <c r="H103" s="43">
        <v>3.82</v>
      </c>
      <c r="I103" s="43">
        <v>14.55</v>
      </c>
      <c r="J103" s="51">
        <v>100.6</v>
      </c>
      <c r="K103" s="44"/>
      <c r="L103" s="43">
        <v>8.09</v>
      </c>
    </row>
    <row r="104" spans="1:12" ht="15" x14ac:dyDescent="0.25">
      <c r="A104" s="23"/>
      <c r="B104" s="15"/>
      <c r="C104" s="11"/>
      <c r="D104" s="7" t="s">
        <v>23</v>
      </c>
      <c r="E104" s="42" t="s">
        <v>102</v>
      </c>
      <c r="F104" s="43">
        <v>30</v>
      </c>
      <c r="G104" s="43">
        <v>1.68</v>
      </c>
      <c r="H104" s="43">
        <v>0.66</v>
      </c>
      <c r="I104" s="43">
        <v>14.82</v>
      </c>
      <c r="J104" s="43">
        <v>69.97</v>
      </c>
      <c r="K104" s="44"/>
      <c r="L104" s="51">
        <v>1.5</v>
      </c>
    </row>
    <row r="105" spans="1:12" ht="15" x14ac:dyDescent="0.2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44</v>
      </c>
      <c r="F106" s="43">
        <v>40</v>
      </c>
      <c r="G106" s="43">
        <v>3.16</v>
      </c>
      <c r="H106" s="51">
        <v>0.8</v>
      </c>
      <c r="I106" s="43">
        <v>19.32</v>
      </c>
      <c r="J106" s="43">
        <v>93.52</v>
      </c>
      <c r="K106" s="44"/>
      <c r="L106" s="43">
        <v>1.74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530</v>
      </c>
      <c r="G108" s="19">
        <f t="shared" ref="G108:J108" si="54">SUM(G101:G107)</f>
        <v>19.25</v>
      </c>
      <c r="H108" s="19">
        <f t="shared" si="54"/>
        <v>19.720000000000002</v>
      </c>
      <c r="I108" s="19">
        <f t="shared" si="54"/>
        <v>82.75</v>
      </c>
      <c r="J108" s="19">
        <f t="shared" si="54"/>
        <v>626.89</v>
      </c>
      <c r="K108" s="25"/>
      <c r="L108" s="19">
        <f t="shared" ref="L108" si="55">SUM(L101:L107)</f>
        <v>34.550000000000004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72</v>
      </c>
      <c r="F109" s="43">
        <v>60</v>
      </c>
      <c r="G109" s="43">
        <v>0.48</v>
      </c>
      <c r="H109" s="43">
        <v>0.12</v>
      </c>
      <c r="I109" s="43">
        <v>1.02</v>
      </c>
      <c r="J109" s="51">
        <v>6</v>
      </c>
      <c r="K109" s="44" t="s">
        <v>55</v>
      </c>
      <c r="L109" s="43">
        <v>5.81</v>
      </c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250</v>
      </c>
      <c r="G110" s="43">
        <v>1.76</v>
      </c>
      <c r="H110" s="51">
        <v>7.9</v>
      </c>
      <c r="I110" s="51">
        <v>8.9</v>
      </c>
      <c r="J110" s="43">
        <v>89.75</v>
      </c>
      <c r="K110" s="44">
        <v>124</v>
      </c>
      <c r="L110" s="43">
        <v>7.36</v>
      </c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90</v>
      </c>
      <c r="G111" s="43">
        <v>9.1199999999999992</v>
      </c>
      <c r="H111" s="43">
        <v>10.17</v>
      </c>
      <c r="I111" s="43">
        <v>11.74</v>
      </c>
      <c r="J111" s="43">
        <v>147.37</v>
      </c>
      <c r="K111" s="44">
        <v>268</v>
      </c>
      <c r="L111" s="43">
        <v>39.75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150</v>
      </c>
      <c r="G112" s="43">
        <v>3.04</v>
      </c>
      <c r="H112" s="43">
        <v>3.68</v>
      </c>
      <c r="I112" s="43">
        <v>32.549999999999997</v>
      </c>
      <c r="J112" s="51">
        <v>152.4</v>
      </c>
      <c r="K112" s="44">
        <v>303</v>
      </c>
      <c r="L112" s="43">
        <v>2.77</v>
      </c>
    </row>
    <row r="113" spans="1:12" ht="15" x14ac:dyDescent="0.25">
      <c r="A113" s="23"/>
      <c r="B113" s="15"/>
      <c r="C113" s="11"/>
      <c r="D113" s="7" t="s">
        <v>30</v>
      </c>
      <c r="E113" s="42" t="s">
        <v>96</v>
      </c>
      <c r="F113" s="43">
        <v>200</v>
      </c>
      <c r="G113" s="43">
        <v>6.44</v>
      </c>
      <c r="H113" s="51">
        <v>3.5</v>
      </c>
      <c r="I113" s="43">
        <v>9.56</v>
      </c>
      <c r="J113" s="51">
        <v>91.8</v>
      </c>
      <c r="K113" s="44"/>
      <c r="L113" s="51">
        <v>27</v>
      </c>
    </row>
    <row r="114" spans="1:12" ht="15" x14ac:dyDescent="0.25">
      <c r="A114" s="23"/>
      <c r="B114" s="15"/>
      <c r="C114" s="11"/>
      <c r="D114" s="7" t="s">
        <v>107</v>
      </c>
      <c r="E114" s="42" t="s">
        <v>103</v>
      </c>
      <c r="F114" s="43">
        <v>60</v>
      </c>
      <c r="G114" s="43">
        <v>3.36</v>
      </c>
      <c r="H114" s="43">
        <v>1.32</v>
      </c>
      <c r="I114" s="43">
        <v>29.64</v>
      </c>
      <c r="J114" s="43">
        <v>137.94</v>
      </c>
      <c r="K114" s="44"/>
      <c r="L114" s="43">
        <v>3.48</v>
      </c>
    </row>
    <row r="115" spans="1:12" ht="15" x14ac:dyDescent="0.25">
      <c r="A115" s="23"/>
      <c r="B115" s="15"/>
      <c r="C115" s="11"/>
      <c r="D115" s="7" t="s">
        <v>106</v>
      </c>
      <c r="E115" s="42" t="s">
        <v>102</v>
      </c>
      <c r="F115" s="43">
        <v>30</v>
      </c>
      <c r="G115" s="43">
        <v>1.99</v>
      </c>
      <c r="H115" s="43">
        <v>0.36</v>
      </c>
      <c r="I115" s="43">
        <v>12.54</v>
      </c>
      <c r="J115" s="43">
        <v>61.36</v>
      </c>
      <c r="K115" s="44"/>
      <c r="L115" s="51">
        <v>1.5</v>
      </c>
    </row>
    <row r="116" spans="1:12" ht="15" x14ac:dyDescent="0.25">
      <c r="A116" s="23"/>
      <c r="B116" s="15"/>
      <c r="C116" s="11"/>
      <c r="D116" s="6" t="s">
        <v>24</v>
      </c>
      <c r="E116" s="42" t="s">
        <v>101</v>
      </c>
      <c r="F116" s="43">
        <v>100</v>
      </c>
      <c r="G116" s="51">
        <v>0.4</v>
      </c>
      <c r="H116" s="51">
        <v>0.6</v>
      </c>
      <c r="I116" s="51">
        <v>11.3</v>
      </c>
      <c r="J116" s="51">
        <v>47</v>
      </c>
      <c r="K116" s="44"/>
      <c r="L116" s="51">
        <v>5.5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940</v>
      </c>
      <c r="G118" s="19">
        <f t="shared" ref="G118:J118" si="56">SUM(G109:G117)</f>
        <v>26.589999999999996</v>
      </c>
      <c r="H118" s="19">
        <f t="shared" si="56"/>
        <v>27.65</v>
      </c>
      <c r="I118" s="19">
        <f t="shared" si="56"/>
        <v>117.24999999999999</v>
      </c>
      <c r="J118" s="19">
        <f t="shared" si="56"/>
        <v>733.62</v>
      </c>
      <c r="K118" s="25"/>
      <c r="L118" s="19">
        <f t="shared" ref="L118" si="57">SUM(L109:L117)</f>
        <v>93.17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1470</v>
      </c>
      <c r="G119" s="32">
        <f t="shared" ref="G119" si="58">G108+G118</f>
        <v>45.839999999999996</v>
      </c>
      <c r="H119" s="32">
        <f t="shared" ref="H119" si="59">H108+H118</f>
        <v>47.370000000000005</v>
      </c>
      <c r="I119" s="32">
        <f t="shared" ref="I119" si="60">I108+I118</f>
        <v>200</v>
      </c>
      <c r="J119" s="32">
        <f t="shared" ref="J119:L119" si="61">J108+J118</f>
        <v>1360.51</v>
      </c>
      <c r="K119" s="32"/>
      <c r="L119" s="32">
        <f t="shared" si="61"/>
        <v>127.72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76</v>
      </c>
      <c r="F120" s="40">
        <v>150</v>
      </c>
      <c r="G120" s="40">
        <v>3.56</v>
      </c>
      <c r="H120" s="52">
        <v>5.3</v>
      </c>
      <c r="I120" s="40">
        <v>26.44</v>
      </c>
      <c r="J120" s="40">
        <v>158.44999999999999</v>
      </c>
      <c r="K120" s="41">
        <v>309</v>
      </c>
      <c r="L120" s="40">
        <v>2.97</v>
      </c>
    </row>
    <row r="121" spans="1:12" ht="15" x14ac:dyDescent="0.25">
      <c r="A121" s="14"/>
      <c r="B121" s="15"/>
      <c r="C121" s="11"/>
      <c r="D121" s="6"/>
      <c r="E121" s="42" t="s">
        <v>77</v>
      </c>
      <c r="F121" s="43">
        <v>100</v>
      </c>
      <c r="G121" s="43">
        <v>9.2100000000000009</v>
      </c>
      <c r="H121" s="43">
        <v>9.41</v>
      </c>
      <c r="I121" s="51">
        <v>2.6</v>
      </c>
      <c r="J121" s="51">
        <v>198.9</v>
      </c>
      <c r="K121" s="44">
        <v>437</v>
      </c>
      <c r="L121" s="43">
        <v>71.23</v>
      </c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51">
        <v>0.6</v>
      </c>
      <c r="H122" s="51">
        <v>0.4</v>
      </c>
      <c r="I122" s="51">
        <v>10.4</v>
      </c>
      <c r="J122" s="51">
        <v>47.6</v>
      </c>
      <c r="K122" s="44"/>
      <c r="L122" s="51">
        <v>6.4</v>
      </c>
    </row>
    <row r="123" spans="1:12" ht="15" x14ac:dyDescent="0.25">
      <c r="A123" s="14"/>
      <c r="B123" s="15"/>
      <c r="C123" s="11"/>
      <c r="D123" s="7" t="s">
        <v>23</v>
      </c>
      <c r="E123" s="42" t="s">
        <v>102</v>
      </c>
      <c r="F123" s="43">
        <v>30</v>
      </c>
      <c r="G123" s="43">
        <v>1.68</v>
      </c>
      <c r="H123" s="43">
        <v>0.66</v>
      </c>
      <c r="I123" s="43">
        <v>14.82</v>
      </c>
      <c r="J123" s="43">
        <v>69.97</v>
      </c>
      <c r="K123" s="44"/>
      <c r="L123" s="51">
        <v>1.5</v>
      </c>
    </row>
    <row r="124" spans="1:12" ht="15" x14ac:dyDescent="0.2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103</v>
      </c>
      <c r="F125" s="43">
        <v>40</v>
      </c>
      <c r="G125" s="43">
        <v>3.16</v>
      </c>
      <c r="H125" s="51">
        <v>0.8</v>
      </c>
      <c r="I125" s="43">
        <v>19.32</v>
      </c>
      <c r="J125" s="43">
        <v>93.52</v>
      </c>
      <c r="K125" s="44"/>
      <c r="L125" s="43">
        <v>2.3199999999999998</v>
      </c>
    </row>
    <row r="126" spans="1:12" ht="15" x14ac:dyDescent="0.25">
      <c r="A126" s="14"/>
      <c r="B126" s="15"/>
      <c r="C126" s="11"/>
      <c r="D126" s="6" t="s">
        <v>26</v>
      </c>
      <c r="E126" s="42" t="s">
        <v>92</v>
      </c>
      <c r="F126" s="43">
        <v>60</v>
      </c>
      <c r="G126" s="43">
        <v>1.02</v>
      </c>
      <c r="H126" s="51">
        <v>3</v>
      </c>
      <c r="I126" s="43">
        <v>5.07</v>
      </c>
      <c r="J126" s="43">
        <v>51.42</v>
      </c>
      <c r="K126" s="44"/>
      <c r="L126" s="43">
        <v>5.35</v>
      </c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580</v>
      </c>
      <c r="G127" s="19">
        <f t="shared" ref="G127:J127" si="62">SUM(G120:G126)</f>
        <v>19.23</v>
      </c>
      <c r="H127" s="19">
        <f t="shared" si="62"/>
        <v>19.57</v>
      </c>
      <c r="I127" s="19">
        <f t="shared" si="62"/>
        <v>78.650000000000006</v>
      </c>
      <c r="J127" s="19">
        <f t="shared" si="62"/>
        <v>619.86</v>
      </c>
      <c r="K127" s="25"/>
      <c r="L127" s="19">
        <f t="shared" ref="L127" si="63">SUM(L120:L126)</f>
        <v>89.77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2.11</v>
      </c>
      <c r="H128" s="43">
        <v>0.97</v>
      </c>
      <c r="I128" s="43">
        <v>4.25</v>
      </c>
      <c r="J128" s="43">
        <v>33.71</v>
      </c>
      <c r="K128" s="44"/>
      <c r="L128" s="43">
        <v>16.61</v>
      </c>
    </row>
    <row r="129" spans="1:12" ht="15" x14ac:dyDescent="0.25">
      <c r="A129" s="14"/>
      <c r="B129" s="15"/>
      <c r="C129" s="11"/>
      <c r="D129" s="7" t="s">
        <v>27</v>
      </c>
      <c r="E129" s="42" t="s">
        <v>48</v>
      </c>
      <c r="F129" s="43">
        <v>250</v>
      </c>
      <c r="G129" s="43">
        <v>4.47</v>
      </c>
      <c r="H129" s="43">
        <v>8.93</v>
      </c>
      <c r="I129" s="43">
        <v>12.45</v>
      </c>
      <c r="J129" s="43">
        <v>148.25</v>
      </c>
      <c r="K129" s="44">
        <v>139</v>
      </c>
      <c r="L129" s="43">
        <v>8.51</v>
      </c>
    </row>
    <row r="130" spans="1:12" ht="15" x14ac:dyDescent="0.25">
      <c r="A130" s="14"/>
      <c r="B130" s="15"/>
      <c r="C130" s="11"/>
      <c r="D130" s="7" t="s">
        <v>28</v>
      </c>
      <c r="E130" s="42" t="s">
        <v>58</v>
      </c>
      <c r="F130" s="43">
        <v>90</v>
      </c>
      <c r="G130" s="43">
        <v>10.85</v>
      </c>
      <c r="H130" s="43">
        <v>6.99</v>
      </c>
      <c r="I130" s="43">
        <v>10.18</v>
      </c>
      <c r="J130" s="43">
        <v>143.44</v>
      </c>
      <c r="K130" s="44">
        <v>232</v>
      </c>
      <c r="L130" s="43">
        <v>54.59</v>
      </c>
    </row>
    <row r="131" spans="1:12" ht="15" x14ac:dyDescent="0.25">
      <c r="A131" s="14"/>
      <c r="B131" s="15"/>
      <c r="C131" s="11"/>
      <c r="D131" s="7" t="s">
        <v>29</v>
      </c>
      <c r="E131" s="42" t="s">
        <v>57</v>
      </c>
      <c r="F131" s="43">
        <v>150</v>
      </c>
      <c r="G131" s="43">
        <v>2.71</v>
      </c>
      <c r="H131" s="51">
        <v>5.3</v>
      </c>
      <c r="I131" s="43">
        <v>15.44</v>
      </c>
      <c r="J131" s="43">
        <v>137.25</v>
      </c>
      <c r="K131" s="44">
        <v>312</v>
      </c>
      <c r="L131" s="43">
        <v>13.01</v>
      </c>
    </row>
    <row r="132" spans="1:12" ht="15" x14ac:dyDescent="0.25">
      <c r="A132" s="14"/>
      <c r="B132" s="15"/>
      <c r="C132" s="11"/>
      <c r="D132" s="7" t="s">
        <v>104</v>
      </c>
      <c r="E132" s="42" t="s">
        <v>98</v>
      </c>
      <c r="F132" s="43">
        <v>12</v>
      </c>
      <c r="G132" s="43">
        <v>0.97</v>
      </c>
      <c r="H132" s="43">
        <v>2.34</v>
      </c>
      <c r="I132" s="43">
        <v>8.5399999999999991</v>
      </c>
      <c r="J132" s="43">
        <v>49.38</v>
      </c>
      <c r="K132" s="44"/>
      <c r="L132" s="43">
        <v>1.37</v>
      </c>
    </row>
    <row r="133" spans="1:12" ht="15" x14ac:dyDescent="0.25">
      <c r="A133" s="14"/>
      <c r="B133" s="15"/>
      <c r="C133" s="11"/>
      <c r="D133" s="7" t="s">
        <v>107</v>
      </c>
      <c r="E133" s="42" t="s">
        <v>103</v>
      </c>
      <c r="F133" s="43">
        <v>60</v>
      </c>
      <c r="G133" s="43">
        <v>3.36</v>
      </c>
      <c r="H133" s="43">
        <v>1.32</v>
      </c>
      <c r="I133" s="43">
        <v>29.64</v>
      </c>
      <c r="J133" s="43">
        <v>137.94</v>
      </c>
      <c r="K133" s="44"/>
      <c r="L133" s="43">
        <v>3.48</v>
      </c>
    </row>
    <row r="134" spans="1:12" ht="15" x14ac:dyDescent="0.25">
      <c r="A134" s="14"/>
      <c r="B134" s="15"/>
      <c r="C134" s="11"/>
      <c r="D134" s="7" t="s">
        <v>106</v>
      </c>
      <c r="E134" s="42" t="s">
        <v>102</v>
      </c>
      <c r="F134" s="43">
        <v>30</v>
      </c>
      <c r="G134" s="43">
        <v>1.99</v>
      </c>
      <c r="H134" s="43">
        <v>0.36</v>
      </c>
      <c r="I134" s="43">
        <v>12.54</v>
      </c>
      <c r="J134" s="43">
        <v>61.36</v>
      </c>
      <c r="K134" s="44"/>
      <c r="L134" s="51">
        <v>2.5</v>
      </c>
    </row>
    <row r="135" spans="1:12" ht="15" x14ac:dyDescent="0.25">
      <c r="A135" s="14"/>
      <c r="B135" s="15"/>
      <c r="C135" s="11"/>
      <c r="D135" s="6" t="s">
        <v>30</v>
      </c>
      <c r="E135" s="42" t="s">
        <v>78</v>
      </c>
      <c r="F135" s="43">
        <v>200</v>
      </c>
      <c r="G135" s="51">
        <v>7.0000000000000007E-2</v>
      </c>
      <c r="H135" s="51">
        <v>0.04</v>
      </c>
      <c r="I135" s="51">
        <v>13</v>
      </c>
      <c r="J135" s="51">
        <v>60</v>
      </c>
      <c r="K135" s="44">
        <v>376</v>
      </c>
      <c r="L135" s="51">
        <v>1.1599999999999999</v>
      </c>
    </row>
    <row r="136" spans="1:12" ht="15" x14ac:dyDescent="0.25">
      <c r="A136" s="14"/>
      <c r="B136" s="15"/>
      <c r="C136" s="11"/>
      <c r="D136" s="6" t="s">
        <v>24</v>
      </c>
      <c r="E136" s="42" t="s">
        <v>101</v>
      </c>
      <c r="F136" s="43">
        <v>100</v>
      </c>
      <c r="G136" s="51">
        <v>0.4</v>
      </c>
      <c r="H136" s="51">
        <v>0.6</v>
      </c>
      <c r="I136" s="51">
        <v>10.3</v>
      </c>
      <c r="J136" s="51">
        <v>47</v>
      </c>
      <c r="K136" s="44"/>
      <c r="L136" s="51">
        <v>5.5</v>
      </c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952</v>
      </c>
      <c r="G137" s="19">
        <f t="shared" ref="G137:J137" si="64">SUM(G128:G136)</f>
        <v>26.929999999999996</v>
      </c>
      <c r="H137" s="19">
        <f t="shared" si="64"/>
        <v>26.85</v>
      </c>
      <c r="I137" s="19">
        <f t="shared" si="64"/>
        <v>116.33999999999999</v>
      </c>
      <c r="J137" s="19">
        <f t="shared" si="64"/>
        <v>818.33</v>
      </c>
      <c r="K137" s="25"/>
      <c r="L137" s="19">
        <f t="shared" ref="L137" si="65">SUM(L128:L136)</f>
        <v>106.73000000000002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1532</v>
      </c>
      <c r="G138" s="32">
        <f t="shared" ref="G138" si="66">G127+G137</f>
        <v>46.16</v>
      </c>
      <c r="H138" s="32">
        <f t="shared" ref="H138" si="67">H127+H137</f>
        <v>46.42</v>
      </c>
      <c r="I138" s="32">
        <f t="shared" ref="I138" si="68">I127+I137</f>
        <v>194.99</v>
      </c>
      <c r="J138" s="32">
        <f t="shared" ref="J138:L138" si="69">J127+J137</f>
        <v>1438.19</v>
      </c>
      <c r="K138" s="32"/>
      <c r="L138" s="32">
        <f t="shared" si="69"/>
        <v>196.5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185</v>
      </c>
      <c r="G139" s="52">
        <v>10.6</v>
      </c>
      <c r="H139" s="40">
        <v>15.98</v>
      </c>
      <c r="I139" s="40">
        <v>20.260000000000002</v>
      </c>
      <c r="J139" s="52">
        <v>178.2</v>
      </c>
      <c r="K139" s="41">
        <v>492</v>
      </c>
      <c r="L139" s="40">
        <v>43.75</v>
      </c>
    </row>
    <row r="140" spans="1:12" ht="15" x14ac:dyDescent="0.25">
      <c r="A140" s="23"/>
      <c r="B140" s="15"/>
      <c r="C140" s="11"/>
      <c r="D140" s="6"/>
      <c r="E140" s="42" t="s">
        <v>80</v>
      </c>
      <c r="F140" s="43">
        <v>60</v>
      </c>
      <c r="G140" s="43">
        <v>1.02</v>
      </c>
      <c r="H140" s="43">
        <v>1.1200000000000001</v>
      </c>
      <c r="I140" s="43">
        <v>8.7100000000000009</v>
      </c>
      <c r="J140" s="43">
        <v>111.18</v>
      </c>
      <c r="K140" s="44">
        <v>78</v>
      </c>
      <c r="L140" s="43">
        <v>4.8499999999999996</v>
      </c>
    </row>
    <row r="141" spans="1:12" ht="15" x14ac:dyDescent="0.2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0.78</v>
      </c>
      <c r="H141" s="43">
        <v>0.56000000000000005</v>
      </c>
      <c r="I141" s="43">
        <v>8.02</v>
      </c>
      <c r="J141" s="51">
        <v>88.2</v>
      </c>
      <c r="K141" s="44">
        <v>388</v>
      </c>
      <c r="L141" s="43">
        <v>5.77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102</v>
      </c>
      <c r="F142" s="43">
        <v>30</v>
      </c>
      <c r="G142" s="43">
        <v>1.68</v>
      </c>
      <c r="H142" s="43">
        <v>0.66</v>
      </c>
      <c r="I142" s="43">
        <v>14.82</v>
      </c>
      <c r="J142" s="43">
        <v>69.97</v>
      </c>
      <c r="K142" s="44"/>
      <c r="L142" s="51">
        <v>1.5</v>
      </c>
    </row>
    <row r="143" spans="1:12" ht="15" x14ac:dyDescent="0.25">
      <c r="A143" s="23"/>
      <c r="B143" s="15"/>
      <c r="C143" s="11"/>
      <c r="D143" s="7" t="s">
        <v>24</v>
      </c>
      <c r="E143" s="42" t="s">
        <v>101</v>
      </c>
      <c r="F143" s="43">
        <v>200</v>
      </c>
      <c r="G143" s="43">
        <v>1.99</v>
      </c>
      <c r="H143" s="43">
        <v>7.0000000000000007E-2</v>
      </c>
      <c r="I143" s="51">
        <v>12.6</v>
      </c>
      <c r="J143" s="51">
        <v>149.1</v>
      </c>
      <c r="K143" s="44"/>
      <c r="L143" s="51">
        <v>26</v>
      </c>
    </row>
    <row r="144" spans="1:12" ht="15" x14ac:dyDescent="0.25">
      <c r="A144" s="23"/>
      <c r="B144" s="15"/>
      <c r="C144" s="11"/>
      <c r="D144" s="6" t="s">
        <v>23</v>
      </c>
      <c r="E144" s="42" t="s">
        <v>103</v>
      </c>
      <c r="F144" s="43">
        <v>40</v>
      </c>
      <c r="G144" s="43">
        <v>3.16</v>
      </c>
      <c r="H144" s="51">
        <v>0.8</v>
      </c>
      <c r="I144" s="43">
        <v>19.32</v>
      </c>
      <c r="J144" s="43">
        <v>93.52</v>
      </c>
      <c r="K144" s="44"/>
      <c r="L144" s="43">
        <v>2.3199999999999998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715</v>
      </c>
      <c r="G146" s="19">
        <f t="shared" ref="G146:J146" si="70">SUM(G139:G145)</f>
        <v>19.229999999999997</v>
      </c>
      <c r="H146" s="19">
        <f t="shared" si="70"/>
        <v>19.190000000000001</v>
      </c>
      <c r="I146" s="19">
        <f t="shared" si="70"/>
        <v>83.72999999999999</v>
      </c>
      <c r="J146" s="19">
        <f t="shared" si="70"/>
        <v>690.17</v>
      </c>
      <c r="K146" s="25"/>
      <c r="L146" s="19">
        <f t="shared" ref="L146" si="71">SUM(L139:L145)</f>
        <v>84.19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82</v>
      </c>
      <c r="F148" s="43">
        <v>250</v>
      </c>
      <c r="G148" s="43">
        <v>1.02</v>
      </c>
      <c r="H148" s="43">
        <v>7.18</v>
      </c>
      <c r="I148" s="43">
        <v>11.98</v>
      </c>
      <c r="J148" s="43">
        <v>107.25</v>
      </c>
      <c r="K148" s="44">
        <v>132</v>
      </c>
      <c r="L148" s="43">
        <v>8.94</v>
      </c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180</v>
      </c>
      <c r="G149" s="43">
        <v>14.68</v>
      </c>
      <c r="H149" s="43">
        <v>14.79</v>
      </c>
      <c r="I149" s="43">
        <v>56.65</v>
      </c>
      <c r="J149" s="51">
        <v>486</v>
      </c>
      <c r="K149" s="44">
        <v>223</v>
      </c>
      <c r="L149" s="43">
        <v>42.12</v>
      </c>
    </row>
    <row r="150" spans="1:12" ht="15" x14ac:dyDescent="0.25">
      <c r="A150" s="23"/>
      <c r="B150" s="15"/>
      <c r="C150" s="11"/>
      <c r="D150" s="7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94</v>
      </c>
      <c r="F151" s="43">
        <v>200</v>
      </c>
      <c r="G151" s="43">
        <v>5.88</v>
      </c>
      <c r="H151" s="51">
        <v>4</v>
      </c>
      <c r="I151" s="51">
        <v>6.4</v>
      </c>
      <c r="J151" s="51">
        <v>102</v>
      </c>
      <c r="K151" s="44"/>
      <c r="L151" s="51">
        <v>30</v>
      </c>
    </row>
    <row r="152" spans="1:12" ht="15" x14ac:dyDescent="0.25">
      <c r="A152" s="23"/>
      <c r="B152" s="15"/>
      <c r="C152" s="11"/>
      <c r="D152" s="7" t="s">
        <v>107</v>
      </c>
      <c r="E152" s="42" t="s">
        <v>103</v>
      </c>
      <c r="F152" s="43">
        <v>60</v>
      </c>
      <c r="G152" s="43">
        <v>3.36</v>
      </c>
      <c r="H152" s="43">
        <v>1.32</v>
      </c>
      <c r="I152" s="43">
        <v>29.64</v>
      </c>
      <c r="J152" s="43">
        <v>137.94</v>
      </c>
      <c r="K152" s="44"/>
      <c r="L152" s="43">
        <v>3.48</v>
      </c>
    </row>
    <row r="153" spans="1:12" ht="15" x14ac:dyDescent="0.25">
      <c r="A153" s="23"/>
      <c r="B153" s="15"/>
      <c r="C153" s="11"/>
      <c r="D153" s="7" t="s">
        <v>106</v>
      </c>
      <c r="E153" s="42" t="s">
        <v>102</v>
      </c>
      <c r="F153" s="43">
        <v>30</v>
      </c>
      <c r="G153" s="43">
        <v>1.99</v>
      </c>
      <c r="H153" s="43">
        <v>0.36</v>
      </c>
      <c r="I153" s="43">
        <v>12.54</v>
      </c>
      <c r="J153" s="43">
        <v>61.36</v>
      </c>
      <c r="K153" s="44"/>
      <c r="L153" s="51">
        <v>1.5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720</v>
      </c>
      <c r="G156" s="19">
        <f t="shared" ref="G156:J156" si="72">SUM(G147:G155)</f>
        <v>26.929999999999996</v>
      </c>
      <c r="H156" s="19">
        <f t="shared" si="72"/>
        <v>27.65</v>
      </c>
      <c r="I156" s="19">
        <f t="shared" si="72"/>
        <v>117.21000000000001</v>
      </c>
      <c r="J156" s="19">
        <f t="shared" si="72"/>
        <v>894.55000000000007</v>
      </c>
      <c r="K156" s="25"/>
      <c r="L156" s="19">
        <f t="shared" ref="L156" si="73">SUM(L147:L155)</f>
        <v>86.04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1435</v>
      </c>
      <c r="G157" s="32">
        <f t="shared" ref="G157" si="74">G146+G156</f>
        <v>46.16</v>
      </c>
      <c r="H157" s="32">
        <f t="shared" ref="H157" si="75">H146+H156</f>
        <v>46.84</v>
      </c>
      <c r="I157" s="32">
        <f t="shared" ref="I157" si="76">I146+I156</f>
        <v>200.94</v>
      </c>
      <c r="J157" s="32">
        <f t="shared" ref="J157:L157" si="77">J146+J156</f>
        <v>1584.72</v>
      </c>
      <c r="K157" s="32"/>
      <c r="L157" s="32">
        <f t="shared" si="77"/>
        <v>170.23000000000002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150</v>
      </c>
      <c r="G158" s="40">
        <v>1.89</v>
      </c>
      <c r="H158" s="40">
        <v>5.78</v>
      </c>
      <c r="I158" s="40">
        <v>10.01</v>
      </c>
      <c r="J158" s="40">
        <v>112.35</v>
      </c>
      <c r="K158" s="41">
        <v>310</v>
      </c>
      <c r="L158" s="40">
        <v>6.64</v>
      </c>
    </row>
    <row r="159" spans="1:12" ht="15" x14ac:dyDescent="0.25">
      <c r="A159" s="23"/>
      <c r="B159" s="15"/>
      <c r="C159" s="11"/>
      <c r="D159" s="6"/>
      <c r="E159" s="42" t="s">
        <v>85</v>
      </c>
      <c r="F159" s="43">
        <v>100</v>
      </c>
      <c r="G159" s="43">
        <v>9.0399999999999991</v>
      </c>
      <c r="H159" s="43">
        <v>8.7899999999999991</v>
      </c>
      <c r="I159" s="43">
        <v>5.48</v>
      </c>
      <c r="J159" s="43">
        <v>188.18</v>
      </c>
      <c r="K159" s="44">
        <v>235</v>
      </c>
      <c r="L159" s="43">
        <v>30.85</v>
      </c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51">
        <v>1</v>
      </c>
      <c r="H160" s="51">
        <v>0</v>
      </c>
      <c r="I160" s="43">
        <v>14.52</v>
      </c>
      <c r="J160" s="43">
        <v>84.93</v>
      </c>
      <c r="K160" s="44"/>
      <c r="L160" s="51">
        <v>13</v>
      </c>
    </row>
    <row r="161" spans="1:12" ht="15" x14ac:dyDescent="0.25">
      <c r="A161" s="23"/>
      <c r="B161" s="15"/>
      <c r="C161" s="11"/>
      <c r="D161" s="7" t="s">
        <v>23</v>
      </c>
      <c r="E161" s="42" t="s">
        <v>93</v>
      </c>
      <c r="F161" s="43">
        <v>70</v>
      </c>
      <c r="G161" s="43">
        <v>4.84</v>
      </c>
      <c r="H161" s="43">
        <v>1.46</v>
      </c>
      <c r="I161" s="43">
        <v>34.14</v>
      </c>
      <c r="J161" s="43">
        <v>163.49</v>
      </c>
      <c r="K161" s="44"/>
      <c r="L161" s="43">
        <v>3.82</v>
      </c>
    </row>
    <row r="162" spans="1:12" ht="15" x14ac:dyDescent="0.25">
      <c r="A162" s="23"/>
      <c r="B162" s="15"/>
      <c r="C162" s="11"/>
      <c r="D162" s="7" t="s">
        <v>24</v>
      </c>
      <c r="E162" s="42" t="s">
        <v>101</v>
      </c>
      <c r="F162" s="43">
        <v>100</v>
      </c>
      <c r="G162" s="51">
        <v>0.4</v>
      </c>
      <c r="H162" s="51">
        <v>0.4</v>
      </c>
      <c r="I162" s="51">
        <v>7.8</v>
      </c>
      <c r="J162" s="51">
        <v>47</v>
      </c>
      <c r="K162" s="44"/>
      <c r="L162" s="51">
        <v>5.5</v>
      </c>
    </row>
    <row r="163" spans="1:12" ht="15" x14ac:dyDescent="0.25">
      <c r="A163" s="23"/>
      <c r="B163" s="15"/>
      <c r="C163" s="11"/>
      <c r="D163" s="6" t="s">
        <v>104</v>
      </c>
      <c r="E163" s="42" t="s">
        <v>97</v>
      </c>
      <c r="F163" s="43">
        <v>12</v>
      </c>
      <c r="G163" s="43">
        <v>0.97</v>
      </c>
      <c r="H163" s="43">
        <v>2.34</v>
      </c>
      <c r="I163" s="43">
        <v>8.5399999999999991</v>
      </c>
      <c r="J163" s="43">
        <v>49.38</v>
      </c>
      <c r="K163" s="44"/>
      <c r="L163" s="43">
        <v>1.37</v>
      </c>
    </row>
    <row r="164" spans="1:12" ht="15" x14ac:dyDescent="0.25">
      <c r="A164" s="23"/>
      <c r="B164" s="15"/>
      <c r="C164" s="11"/>
      <c r="D164" s="6" t="s">
        <v>26</v>
      </c>
      <c r="E164" s="42" t="s">
        <v>41</v>
      </c>
      <c r="F164" s="43">
        <v>60</v>
      </c>
      <c r="G164" s="43">
        <v>1.1100000000000001</v>
      </c>
      <c r="H164" s="43">
        <v>0.97</v>
      </c>
      <c r="I164" s="43">
        <v>3.25</v>
      </c>
      <c r="J164" s="43">
        <v>33.71</v>
      </c>
      <c r="K164" s="44"/>
      <c r="L164" s="51">
        <v>9.3000000000000007</v>
      </c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692</v>
      </c>
      <c r="G165" s="19">
        <f t="shared" ref="G165:J165" si="78">SUM(G158:G164)</f>
        <v>19.249999999999996</v>
      </c>
      <c r="H165" s="19">
        <f t="shared" si="78"/>
        <v>19.739999999999998</v>
      </c>
      <c r="I165" s="19">
        <f t="shared" si="78"/>
        <v>83.740000000000009</v>
      </c>
      <c r="J165" s="19">
        <f t="shared" si="78"/>
        <v>679.04000000000008</v>
      </c>
      <c r="K165" s="25"/>
      <c r="L165" s="19">
        <f t="shared" ref="L165" si="79">SUM(L158:L164)</f>
        <v>70.48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38</v>
      </c>
      <c r="F166" s="43">
        <v>60</v>
      </c>
      <c r="G166" s="43">
        <v>0.67</v>
      </c>
      <c r="H166" s="43">
        <v>0.12</v>
      </c>
      <c r="I166" s="51">
        <v>2.1</v>
      </c>
      <c r="J166" s="51">
        <v>12</v>
      </c>
      <c r="K166" s="44" t="s">
        <v>55</v>
      </c>
      <c r="L166" s="43">
        <v>5.81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51">
        <v>1.8</v>
      </c>
      <c r="H167" s="43">
        <v>5.84</v>
      </c>
      <c r="I167" s="43">
        <v>13.99</v>
      </c>
      <c r="J167" s="43">
        <v>203.75</v>
      </c>
      <c r="K167" s="44">
        <v>110</v>
      </c>
      <c r="L167" s="51">
        <v>7.2</v>
      </c>
    </row>
    <row r="168" spans="1:12" ht="15" x14ac:dyDescent="0.25">
      <c r="A168" s="23"/>
      <c r="B168" s="15"/>
      <c r="C168" s="11"/>
      <c r="D168" s="7" t="s">
        <v>28</v>
      </c>
      <c r="E168" s="42" t="s">
        <v>86</v>
      </c>
      <c r="F168" s="43">
        <v>200</v>
      </c>
      <c r="G168" s="43">
        <v>14.12</v>
      </c>
      <c r="H168" s="43">
        <v>15.98</v>
      </c>
      <c r="I168" s="43">
        <v>38.72</v>
      </c>
      <c r="J168" s="43">
        <v>349.12</v>
      </c>
      <c r="K168" s="44">
        <v>258</v>
      </c>
      <c r="L168" s="43">
        <v>55.55</v>
      </c>
    </row>
    <row r="169" spans="1:12" ht="15" x14ac:dyDescent="0.25">
      <c r="A169" s="23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37</v>
      </c>
      <c r="F170" s="43">
        <v>200</v>
      </c>
      <c r="G170" s="43">
        <v>3.97</v>
      </c>
      <c r="H170" s="43">
        <v>3.82</v>
      </c>
      <c r="I170" s="43">
        <v>15.95</v>
      </c>
      <c r="J170" s="43">
        <v>100.66</v>
      </c>
      <c r="K170" s="44"/>
      <c r="L170" s="43">
        <v>8.09</v>
      </c>
    </row>
    <row r="171" spans="1:12" ht="15" x14ac:dyDescent="0.25">
      <c r="A171" s="23"/>
      <c r="B171" s="15"/>
      <c r="C171" s="11"/>
      <c r="D171" s="7" t="s">
        <v>107</v>
      </c>
      <c r="E171" s="42" t="s">
        <v>103</v>
      </c>
      <c r="F171" s="43">
        <v>60</v>
      </c>
      <c r="G171" s="43">
        <v>3.36</v>
      </c>
      <c r="H171" s="43">
        <v>1.32</v>
      </c>
      <c r="I171" s="43">
        <v>29.64</v>
      </c>
      <c r="J171" s="43">
        <v>137.94</v>
      </c>
      <c r="K171" s="44"/>
      <c r="L171" s="43">
        <v>3.48</v>
      </c>
    </row>
    <row r="172" spans="1:12" ht="15" x14ac:dyDescent="0.25">
      <c r="A172" s="23"/>
      <c r="B172" s="15"/>
      <c r="C172" s="11"/>
      <c r="D172" s="7" t="s">
        <v>106</v>
      </c>
      <c r="E172" s="42" t="s">
        <v>102</v>
      </c>
      <c r="F172" s="43">
        <v>30</v>
      </c>
      <c r="G172" s="43">
        <v>1.99</v>
      </c>
      <c r="H172" s="43">
        <v>0.36</v>
      </c>
      <c r="I172" s="43">
        <v>12.54</v>
      </c>
      <c r="J172" s="43">
        <v>61.36</v>
      </c>
      <c r="K172" s="44"/>
      <c r="L172" s="51">
        <v>1.5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800</v>
      </c>
      <c r="G175" s="19">
        <f t="shared" ref="G175:J175" si="80">SUM(G166:G174)</f>
        <v>25.909999999999997</v>
      </c>
      <c r="H175" s="19">
        <f t="shared" si="80"/>
        <v>27.44</v>
      </c>
      <c r="I175" s="19">
        <f t="shared" si="80"/>
        <v>112.94</v>
      </c>
      <c r="J175" s="19">
        <f t="shared" si="80"/>
        <v>864.83</v>
      </c>
      <c r="K175" s="25"/>
      <c r="L175" s="19">
        <f t="shared" ref="L175" si="81">SUM(L166:L174)</f>
        <v>81.63000000000001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1492</v>
      </c>
      <c r="G176" s="32">
        <f t="shared" ref="G176" si="82">G165+G175</f>
        <v>45.16</v>
      </c>
      <c r="H176" s="32">
        <f t="shared" ref="H176" si="83">H165+H175</f>
        <v>47.18</v>
      </c>
      <c r="I176" s="32">
        <f t="shared" ref="I176" si="84">I165+I175</f>
        <v>196.68</v>
      </c>
      <c r="J176" s="32">
        <f t="shared" ref="J176:L176" si="85">J165+J175</f>
        <v>1543.8700000000001</v>
      </c>
      <c r="K176" s="32"/>
      <c r="L176" s="32">
        <f t="shared" si="85"/>
        <v>152.11000000000001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150</v>
      </c>
      <c r="G177" s="40">
        <v>3.29</v>
      </c>
      <c r="H177" s="40">
        <v>4.21</v>
      </c>
      <c r="I177" s="40">
        <v>11.48</v>
      </c>
      <c r="J177" s="52">
        <v>125.5</v>
      </c>
      <c r="K177" s="41">
        <v>303</v>
      </c>
      <c r="L177" s="40">
        <v>7.78</v>
      </c>
    </row>
    <row r="178" spans="1:12" ht="15" x14ac:dyDescent="0.25">
      <c r="A178" s="23"/>
      <c r="B178" s="15"/>
      <c r="C178" s="11"/>
      <c r="D178" s="6"/>
      <c r="E178" s="42" t="s">
        <v>87</v>
      </c>
      <c r="F178" s="43">
        <v>100</v>
      </c>
      <c r="G178" s="43">
        <v>7.55</v>
      </c>
      <c r="H178" s="43">
        <v>5.05</v>
      </c>
      <c r="I178" s="43">
        <v>3.52</v>
      </c>
      <c r="J178" s="51">
        <v>171</v>
      </c>
      <c r="K178" s="44">
        <v>255</v>
      </c>
      <c r="L178" s="43">
        <v>31.41</v>
      </c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0.56000000000000005</v>
      </c>
      <c r="H179" s="43">
        <v>0.18</v>
      </c>
      <c r="I179" s="43">
        <v>10.01</v>
      </c>
      <c r="J179" s="51">
        <v>132.80000000000001</v>
      </c>
      <c r="K179" s="44"/>
      <c r="L179" s="43">
        <v>2.4500000000000002</v>
      </c>
    </row>
    <row r="180" spans="1:12" ht="15" x14ac:dyDescent="0.25">
      <c r="A180" s="23"/>
      <c r="B180" s="15"/>
      <c r="C180" s="11"/>
      <c r="D180" s="7" t="s">
        <v>23</v>
      </c>
      <c r="E180" s="42" t="s">
        <v>91</v>
      </c>
      <c r="F180" s="43">
        <v>70</v>
      </c>
      <c r="G180" s="43">
        <v>4.84</v>
      </c>
      <c r="H180" s="43">
        <v>1.46</v>
      </c>
      <c r="I180" s="43">
        <v>34.14</v>
      </c>
      <c r="J180" s="43">
        <v>163.49</v>
      </c>
      <c r="K180" s="44"/>
      <c r="L180" s="43">
        <v>3.82</v>
      </c>
    </row>
    <row r="181" spans="1:12" ht="15" x14ac:dyDescent="0.25">
      <c r="A181" s="23"/>
      <c r="B181" s="15"/>
      <c r="C181" s="11"/>
      <c r="D181" s="7" t="s">
        <v>24</v>
      </c>
      <c r="E181" s="42" t="s">
        <v>101</v>
      </c>
      <c r="F181" s="43">
        <v>100</v>
      </c>
      <c r="G181" s="51">
        <v>0.4</v>
      </c>
      <c r="H181" s="51">
        <v>0.4</v>
      </c>
      <c r="I181" s="51">
        <v>9.8000000000000007</v>
      </c>
      <c r="J181" s="51">
        <v>47</v>
      </c>
      <c r="K181" s="44"/>
      <c r="L181" s="51">
        <v>5.5</v>
      </c>
    </row>
    <row r="182" spans="1:12" ht="15" x14ac:dyDescent="0.25">
      <c r="A182" s="23"/>
      <c r="B182" s="15"/>
      <c r="C182" s="11"/>
      <c r="D182" s="6" t="s">
        <v>104</v>
      </c>
      <c r="E182" s="42" t="s">
        <v>97</v>
      </c>
      <c r="F182" s="43">
        <v>12</v>
      </c>
      <c r="G182" s="43">
        <v>0.97</v>
      </c>
      <c r="H182" s="43">
        <v>2.34</v>
      </c>
      <c r="I182" s="43">
        <v>8.5399999999999991</v>
      </c>
      <c r="J182" s="43">
        <v>49.38</v>
      </c>
      <c r="K182" s="44"/>
      <c r="L182" s="43">
        <v>1.37</v>
      </c>
    </row>
    <row r="183" spans="1:12" ht="15" x14ac:dyDescent="0.25">
      <c r="A183" s="23"/>
      <c r="B183" s="15"/>
      <c r="C183" s="11"/>
      <c r="D183" s="6" t="s">
        <v>26</v>
      </c>
      <c r="E183" s="42" t="s">
        <v>65</v>
      </c>
      <c r="F183" s="43">
        <v>60</v>
      </c>
      <c r="G183" s="43">
        <v>1.63</v>
      </c>
      <c r="H183" s="43">
        <v>5.62</v>
      </c>
      <c r="I183" s="43">
        <v>6.23</v>
      </c>
      <c r="J183" s="43">
        <v>80.28</v>
      </c>
      <c r="K183" s="44"/>
      <c r="L183" s="43">
        <v>5.77</v>
      </c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692</v>
      </c>
      <c r="G184" s="19">
        <f t="shared" ref="G184:J184" si="86">SUM(G177:G183)</f>
        <v>19.239999999999998</v>
      </c>
      <c r="H184" s="19">
        <f t="shared" si="86"/>
        <v>19.259999999999998</v>
      </c>
      <c r="I184" s="19">
        <f t="shared" si="86"/>
        <v>83.720000000000013</v>
      </c>
      <c r="J184" s="19">
        <f t="shared" si="86"/>
        <v>769.44999999999993</v>
      </c>
      <c r="K184" s="25"/>
      <c r="L184" s="53">
        <f t="shared" ref="L184" si="87">SUM(L177:L183)</f>
        <v>58.099999999999994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60</v>
      </c>
      <c r="G185" s="43">
        <v>0.48</v>
      </c>
      <c r="H185" s="43">
        <v>0.12</v>
      </c>
      <c r="I185" s="43">
        <v>1.02</v>
      </c>
      <c r="J185" s="51">
        <v>6</v>
      </c>
      <c r="K185" s="44" t="s">
        <v>55</v>
      </c>
      <c r="L185" s="43">
        <v>5.81</v>
      </c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>
        <v>250</v>
      </c>
      <c r="G186" s="43">
        <v>2.68</v>
      </c>
      <c r="H186" s="43">
        <v>2.42</v>
      </c>
      <c r="I186" s="43">
        <v>17.48</v>
      </c>
      <c r="J186" s="43">
        <v>118.25</v>
      </c>
      <c r="K186" s="44">
        <v>112</v>
      </c>
      <c r="L186" s="43">
        <v>5.61</v>
      </c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>
        <v>90</v>
      </c>
      <c r="G187" s="43">
        <v>14.32</v>
      </c>
      <c r="H187" s="51">
        <v>12.1</v>
      </c>
      <c r="I187" s="43">
        <v>5.41</v>
      </c>
      <c r="J187" s="43">
        <v>268.36</v>
      </c>
      <c r="K187" s="44">
        <v>288</v>
      </c>
      <c r="L187" s="43">
        <v>66.239999999999995</v>
      </c>
    </row>
    <row r="188" spans="1:12" ht="15" x14ac:dyDescent="0.25">
      <c r="A188" s="23"/>
      <c r="B188" s="15"/>
      <c r="C188" s="11"/>
      <c r="D188" s="7" t="s">
        <v>29</v>
      </c>
      <c r="E188" s="42" t="s">
        <v>90</v>
      </c>
      <c r="F188" s="43">
        <v>150</v>
      </c>
      <c r="G188" s="43">
        <v>3.64</v>
      </c>
      <c r="H188" s="43">
        <v>11.01</v>
      </c>
      <c r="I188" s="43">
        <v>27.45</v>
      </c>
      <c r="J188" s="51">
        <v>216</v>
      </c>
      <c r="K188" s="44">
        <v>142</v>
      </c>
      <c r="L188" s="43">
        <v>14.21</v>
      </c>
    </row>
    <row r="189" spans="1:12" ht="15" x14ac:dyDescent="0.2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51">
        <v>0</v>
      </c>
      <c r="H189" s="51">
        <v>0</v>
      </c>
      <c r="I189" s="51">
        <v>23</v>
      </c>
      <c r="J189" s="51">
        <v>92</v>
      </c>
      <c r="K189" s="44"/>
      <c r="L189" s="43">
        <v>6.39</v>
      </c>
    </row>
    <row r="190" spans="1:12" ht="15" x14ac:dyDescent="0.25">
      <c r="A190" s="23"/>
      <c r="B190" s="15"/>
      <c r="C190" s="11"/>
      <c r="D190" s="7" t="s">
        <v>107</v>
      </c>
      <c r="E190" s="42" t="s">
        <v>103</v>
      </c>
      <c r="F190" s="43">
        <v>60</v>
      </c>
      <c r="G190" s="43">
        <v>3.36</v>
      </c>
      <c r="H190" s="43">
        <v>1.32</v>
      </c>
      <c r="I190" s="43">
        <v>29.64</v>
      </c>
      <c r="J190" s="43">
        <v>137.94</v>
      </c>
      <c r="K190" s="44"/>
      <c r="L190" s="43">
        <v>3.48</v>
      </c>
    </row>
    <row r="191" spans="1:12" ht="15" x14ac:dyDescent="0.25">
      <c r="A191" s="23"/>
      <c r="B191" s="15"/>
      <c r="C191" s="11"/>
      <c r="D191" s="7" t="s">
        <v>106</v>
      </c>
      <c r="E191" s="42" t="s">
        <v>102</v>
      </c>
      <c r="F191" s="43">
        <v>30</v>
      </c>
      <c r="G191" s="43">
        <v>1.99</v>
      </c>
      <c r="H191" s="43">
        <v>0.36</v>
      </c>
      <c r="I191" s="43">
        <v>12.54</v>
      </c>
      <c r="J191" s="43">
        <v>61.36</v>
      </c>
      <c r="K191" s="44"/>
      <c r="L191" s="51">
        <v>1.5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840</v>
      </c>
      <c r="G194" s="19">
        <f t="shared" ref="G194:J194" si="88">SUM(G185:G193)</f>
        <v>26.47</v>
      </c>
      <c r="H194" s="19">
        <f t="shared" si="88"/>
        <v>27.33</v>
      </c>
      <c r="I194" s="19">
        <f t="shared" si="88"/>
        <v>116.53999999999999</v>
      </c>
      <c r="J194" s="19">
        <f t="shared" si="88"/>
        <v>899.91</v>
      </c>
      <c r="K194" s="25"/>
      <c r="L194" s="19">
        <f t="shared" ref="L194" si="89">SUM(L185:L193)</f>
        <v>103.24000000000001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1532</v>
      </c>
      <c r="G195" s="32">
        <f t="shared" ref="G195" si="90">G184+G194</f>
        <v>45.709999999999994</v>
      </c>
      <c r="H195" s="32">
        <f t="shared" ref="H195" si="91">H184+H194</f>
        <v>46.589999999999996</v>
      </c>
      <c r="I195" s="32">
        <f t="shared" ref="I195" si="92">I184+I194</f>
        <v>200.26</v>
      </c>
      <c r="J195" s="32">
        <f t="shared" ref="J195:L195" si="93">J184+J194</f>
        <v>1669.36</v>
      </c>
      <c r="K195" s="32"/>
      <c r="L195" s="32">
        <f t="shared" si="93"/>
        <v>161.34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1469.2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45.768999999999991</v>
      </c>
      <c r="H196" s="34">
        <f t="shared" si="94"/>
        <v>46.525999999999996</v>
      </c>
      <c r="I196" s="34">
        <f t="shared" si="94"/>
        <v>195.21200000000002</v>
      </c>
      <c r="J196" s="34">
        <f t="shared" si="94"/>
        <v>1493.06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161.005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2024-03-14T11:28:40Z</cp:lastPrinted>
  <dcterms:created xsi:type="dcterms:W3CDTF">2022-05-16T14:23:56Z</dcterms:created>
  <dcterms:modified xsi:type="dcterms:W3CDTF">2024-04-21T14:04:37Z</dcterms:modified>
</cp:coreProperties>
</file>